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生产类" sheetId="1" r:id="rId1"/>
    <sheet name="奖励类" sheetId="4" r:id="rId2"/>
    <sheet name="贴息类" sheetId="6" r:id="rId3"/>
  </sheets>
  <definedNames>
    <definedName name="_xlnm._FilterDatabase" localSheetId="1" hidden="1">奖励类!$A$3:$H$6</definedName>
    <definedName name="_xlnm._FilterDatabase" localSheetId="0" hidden="1">生产类!$A$3:$O$7</definedName>
    <definedName name="_xlnm.Print_Area" localSheetId="1">奖励类!$A$1:$H$5</definedName>
    <definedName name="_xlnm.Print_Area" localSheetId="0">生产类!$A$1:$P$6</definedName>
    <definedName name="_xlnm.Print_Titles" localSheetId="1">奖励类!$3:$3</definedName>
    <definedName name="_xlnm.Print_Titles" localSheetId="0">生产类!$3:$3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<sst xmlns="http://schemas.openxmlformats.org/spreadsheetml/2006/main" count="174" uniqueCount="133">
  <si>
    <t>郫都区2026年林业改革发展和生态保护恢复专项资金产业发展类项目预申报表（生产类）</t>
  </si>
  <si>
    <t>报送单位：</t>
  </si>
  <si>
    <t>郫都区农业农村和林业局</t>
  </si>
  <si>
    <t>联系人：</t>
  </si>
  <si>
    <t>夏恩荣</t>
  </si>
  <si>
    <t>联系方式：</t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</si>
  <si>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</si>
  <si>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所属区县</t>
    </r>
  </si>
  <si>
    <t>支持产业方向</t>
  </si>
  <si>
    <t>支持项目类别</t>
  </si>
  <si>
    <r>
      <rPr>
        <b/>
        <sz val="10"/>
        <rFont val="宋体"/>
        <charset val="134"/>
      </rPr>
      <t>项目名称</t>
    </r>
  </si>
  <si>
    <r>
      <rPr>
        <b/>
        <sz val="10"/>
        <rFont val="宋体"/>
        <charset val="134"/>
      </rPr>
      <t>申报主体</t>
    </r>
  </si>
  <si>
    <t>总投资规模（万元）</t>
  </si>
  <si>
    <r>
      <rPr>
        <b/>
        <sz val="10"/>
        <rFont val="宋体"/>
        <charset val="134"/>
      </rPr>
      <t>自筹资金（万元）</t>
    </r>
  </si>
  <si>
    <r>
      <rPr>
        <b/>
        <sz val="10"/>
        <rFont val="宋体"/>
        <charset val="134"/>
      </rPr>
      <t>项目已投资金额（万元）</t>
    </r>
  </si>
  <si>
    <r>
      <rPr>
        <b/>
        <sz val="10"/>
        <rFont val="宋体"/>
        <charset val="134"/>
      </rPr>
      <t>申请资金（万元）</t>
    </r>
  </si>
  <si>
    <t>项目承办主体（公司）基本情况（经企查查和信用中国核实）</t>
  </si>
  <si>
    <r>
      <rPr>
        <b/>
        <sz val="10"/>
        <rFont val="宋体"/>
        <charset val="134"/>
      </rPr>
      <t>项目基本情况</t>
    </r>
  </si>
  <si>
    <t>申请资金拟支持内容及资金分配</t>
  </si>
  <si>
    <t>项目进度安排</t>
  </si>
  <si>
    <t>项目用地是否落实（用地性质、权属）</t>
  </si>
  <si>
    <t>项目申报内容是否曾获得中央、省、市、区（市）县财政各类专项资金补贴</t>
  </si>
  <si>
    <t>郫都区</t>
  </si>
  <si>
    <t>花卉园艺</t>
  </si>
  <si>
    <t>花卉产业转型</t>
  </si>
  <si>
    <t>郫都区安德国兰花卉产业园建设一期项目</t>
  </si>
  <si>
    <t>成都鑫琪国兰种植有限公司</t>
  </si>
  <si>
    <r>
      <rPr>
        <sz val="10"/>
        <color theme="1"/>
        <rFont val="方正仿宋_GBK"/>
        <charset val="134"/>
      </rPr>
      <t>注册时间：</t>
    </r>
    <r>
      <rPr>
        <sz val="10"/>
        <color theme="1"/>
        <rFont val="Times New Roman"/>
        <charset val="134"/>
      </rPr>
      <t>2023</t>
    </r>
    <r>
      <rPr>
        <sz val="10"/>
        <color theme="1"/>
        <rFont val="方正仿宋_GBK"/>
        <charset val="134"/>
      </rPr>
      <t>年</t>
    </r>
    <r>
      <rPr>
        <sz val="10"/>
        <color theme="1"/>
        <rFont val="Times New Roman"/>
        <charset val="134"/>
      </rPr>
      <t>9</t>
    </r>
    <r>
      <rPr>
        <sz val="10"/>
        <color theme="1"/>
        <rFont val="方正仿宋_GBK"/>
        <charset val="134"/>
      </rPr>
      <t>月</t>
    </r>
    <r>
      <rPr>
        <sz val="10"/>
        <color theme="1"/>
        <rFont val="Times New Roman"/>
        <charset val="134"/>
      </rPr>
      <t>7</t>
    </r>
    <r>
      <rPr>
        <sz val="10"/>
        <color theme="1"/>
        <rFont val="方正仿宋_GBK"/>
        <charset val="134"/>
      </rPr>
      <t>日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_GBK"/>
        <charset val="134"/>
      </rPr>
      <t>注册资本：伍拾万元整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_GBK"/>
        <charset val="134"/>
      </rPr>
      <t>注册地址：四川省成都市郫都区安德街道南街</t>
    </r>
    <r>
      <rPr>
        <sz val="10"/>
        <color theme="1"/>
        <rFont val="Times New Roman"/>
        <charset val="134"/>
      </rPr>
      <t>155</t>
    </r>
    <r>
      <rPr>
        <sz val="10"/>
        <color theme="1"/>
        <rFont val="方正仿宋_GBK"/>
        <charset val="134"/>
      </rPr>
      <t>号附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_GBK"/>
        <charset val="134"/>
      </rPr>
      <t>号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_GBK"/>
        <charset val="134"/>
      </rPr>
      <t>企业人数：</t>
    </r>
    <r>
      <rPr>
        <sz val="10"/>
        <color theme="1"/>
        <rFont val="Times New Roman"/>
        <charset val="134"/>
      </rPr>
      <t>4</t>
    </r>
    <r>
      <rPr>
        <sz val="10"/>
        <color theme="1"/>
        <rFont val="方正仿宋_GBK"/>
        <charset val="134"/>
      </rPr>
      <t>人</t>
    </r>
    <r>
      <rPr>
        <sz val="10"/>
        <color theme="1"/>
        <rFont val="Times New Roman"/>
        <charset val="134"/>
      </rPr>
      <t xml:space="preserve">                                                       </t>
    </r>
    <r>
      <rPr>
        <sz val="10"/>
        <color theme="1"/>
        <rFont val="方正仿宋_GBK"/>
        <charset val="134"/>
      </rPr>
      <t>本公司系</t>
    </r>
    <r>
      <rPr>
        <sz val="10"/>
        <color theme="1"/>
        <rFont val="Times New Roman"/>
        <charset val="134"/>
      </rPr>
      <t>2023</t>
    </r>
    <r>
      <rPr>
        <sz val="10"/>
        <color theme="1"/>
        <rFont val="方正仿宋_GBK"/>
        <charset val="134"/>
      </rPr>
      <t>年新成立的农业经营主体，公司坐落于成都市郫都区安德街道花卉产业区核心位置，是一家专注于高端国兰全产业链运营的现代化农业企业。公司立足郫都区花卉产业优势，深耕国兰品种选育、标准化种植、直播电商销售、休闲观光体验等领域，致力于打造集“种植、培育、展示、交易、文旅”于一体的综合性国兰花卉产业园。
主营产品：花卉种植</t>
    </r>
    <r>
      <rPr>
        <sz val="10"/>
        <color theme="1"/>
        <rFont val="Times New Roman"/>
        <charset val="134"/>
      </rPr>
      <t>:</t>
    </r>
    <r>
      <rPr>
        <sz val="10"/>
        <color theme="1"/>
        <rFont val="方正仿宋_GBK"/>
        <charset val="134"/>
      </rPr>
      <t>树木种植经营；橡胶作物种植；园林绿化工程施工；园艺产品种植；园艺产品销售；森林改培；礼品花卉销售；农副产品销售；日用品销售；农业园艺服务；城市绿化管理；农业机械服务；农业机械租赁；建筑材料销售；机械设备销售；五金产品批发；五金产品零售；休闲观光活动；</t>
    </r>
    <r>
      <rPr>
        <sz val="10"/>
        <color theme="1"/>
        <rFont val="Times New Roman"/>
        <charset val="134"/>
      </rPr>
      <t>(</t>
    </r>
    <r>
      <rPr>
        <sz val="10"/>
        <color theme="1"/>
        <rFont val="方正仿宋_GBK"/>
        <charset val="134"/>
      </rPr>
      <t>除依法须经批准的项目外，凭营业执照依法自主开展经营活动</t>
    </r>
    <r>
      <rPr>
        <sz val="10"/>
        <color theme="1"/>
        <rFont val="Times New Roman"/>
        <charset val="134"/>
      </rPr>
      <t>)</t>
    </r>
  </si>
  <si>
    <r>
      <rPr>
        <sz val="10"/>
        <color theme="1"/>
        <rFont val="宋体"/>
        <charset val="134"/>
      </rPr>
      <t>1.项目内容：重点打造2000平米集国兰花卉销售、休闲观光、娱乐体验于一体的综合性国兰花卉产业园。项目一期计划总体投资400万元，规划建设三大功能区；          基地种植区：（标准化国兰种植与种苗培育）                                                            主播生活配套区：（为直播电商从业者提供居住与办公支持）                                  展示交易区：（线下品鉴、线上直播带货的核心交易场景）
2.项目地点：成都市郫都区安德街道南街155号。
3.预期成效（绩效）：改造提升国兰花卉标准化种植基地面积≥2000平米；             新增国兰花卉种植户入住3户；年产国兰花卉1.5万盆；新增就业岗位≥5个；           带动入园国兰花卉农民种植户户均增收≥8万元。
4.特色亮点：构建种植种苗研发-技术服务-产品销售一体化全产业链的国兰花卉种植交易平台，充分激活</t>
    </r>
    <r>
      <rPr>
        <sz val="10"/>
        <rFont val="宋体"/>
        <charset val="134"/>
      </rPr>
      <t>协会经济组织与农户的土地、劳动力资源的价值，推动</t>
    </r>
    <r>
      <rPr>
        <sz val="10"/>
        <color theme="1"/>
        <rFont val="宋体"/>
        <charset val="134"/>
      </rPr>
      <t>当地国兰花卉产业规模化、品牌化发展，最终实现产业振兴、人才振兴、组织振兴、文化振兴、生态振兴的乡村全面振兴目标。</t>
    </r>
  </si>
  <si>
    <t xml:space="preserve">1.支持内容：本项目一期计划总投资400万元，自筹资金280万元，现申请资金支持120万元。资金具体分配如下：本项目总投资400万元，其中固定资金投入320万元，主要用于智能温室大棚建设、种植基地改造、种苗物资采购及配套设施设备购置；流动资金投入80万元，主要用于生产资料采购、物流配套、品牌宣传、直播运营及技术培训，资金分配合理，覆盖项目建设、生产、运营全流程，保障项目顺利实施。
</t>
  </si>
  <si>
    <t>项目起止时间：2025年10月-2026年10月为期12个月分为四个阶段推进
目前进度：本项目一期建设进度已完成70%具体进度安排如下：
 第一阶段（第1-2个月）：前期筹备阶段。完成项目详细规划设计、相关审批手续办理，确定施工单位及种苗供应商，签订各类合作协议；同步开展入驻种植户招募及初步对接工作。
 第二阶段（第3-7个月）：基础设施建设阶段。推进基地种植区标准化大棚搭建、灌溉系统改造，完成展示交易区场地装修及配套设施安装，修缮主播生活配套区居住与办公用房；期间同步完成优质国兰种苗采购及种植基质等物资储备。
  第三阶段（第8-10个月）：运营筹备与试运营阶段。开展国兰种苗种植培育，搭建电商直播团队、购置直播设备并完成平台搭建；为入驻种植户提供技术培训与指导；进行品牌推广预热，启动试运营，收集市场反馈并优化运营方案。
  第四阶段（第11-12个月）：正式运营阶段。全面开启产业园各项功能，实现国兰花卉常态化种植、线下品鉴与线上直播带货同步开展；完善运营管理机制，保障就业岗位稳定，推动入驻种植户实现稳定增收，达成阶段性绩效目标。</t>
  </si>
  <si>
    <t>已落实
用地属性：建设用地
权属：有土地流转协议</t>
  </si>
  <si>
    <t>否</t>
  </si>
  <si>
    <t>郫都区2026年林业改革发展和生态保护恢复专项资金产业发展类项目预申报表（奖励类）</t>
  </si>
  <si>
    <t>报送单位：郫都区农业农村局</t>
  </si>
  <si>
    <t>申报主体基本情况（经企查查和信用中国核实）</t>
  </si>
  <si>
    <t>申请资金拟支持内容</t>
  </si>
  <si>
    <t>良种</t>
  </si>
  <si>
    <r>
      <t>郫都区唐昌镇四川省林业科学研究院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国家级重点林木良种基地</t>
    </r>
  </si>
  <si>
    <t>四川省林业科学研究院</t>
  </si>
  <si>
    <r>
      <rPr>
        <sz val="10"/>
        <rFont val="方正仿宋_GBK"/>
        <charset val="134"/>
      </rPr>
      <t>证书有效期自：2024-9-29                  证书有效期至：2029-09-28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开办资金：1800万元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注册地址：成都市星辉西路18号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企业人数：554人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经营范围：从事林业、园林研究、工程设计、咨询及技术开发，促进科技发展 承担国家、省下达的指令性研究项目和委托协作研究;对外开展成果转化、技术咨询等服务</t>
    </r>
  </si>
  <si>
    <t xml:space="preserve">
国家级重点林木良种基地：四川省林科院国家楠木、大花序桉良种基地
批复日期：2025年12月4日</t>
  </si>
  <si>
    <t>郫都区2026年林业改革发展和生态保护恢复专项资金产业发展类项目预申报表（贴息类）</t>
  </si>
  <si>
    <t>序号</t>
  </si>
  <si>
    <t>产业方向</t>
  </si>
  <si>
    <t>项目类别</t>
  </si>
  <si>
    <t>所在县（市、区）</t>
  </si>
  <si>
    <t>借款人全称（企业名称）</t>
  </si>
  <si>
    <t>计划总投资（万元）</t>
  </si>
  <si>
    <t>项目地点及建设内容</t>
  </si>
  <si>
    <t>贷款情况</t>
  </si>
  <si>
    <t>其中：已落实贷款</t>
  </si>
  <si>
    <r>
      <rPr>
        <b/>
        <sz val="10"/>
        <rFont val="宋体"/>
        <charset val="134"/>
        <scheme val="minor"/>
      </rPr>
      <t>预计贴息（万元）</t>
    </r>
    <r>
      <rPr>
        <b/>
        <sz val="10"/>
        <color rgb="FFFF0000"/>
        <rFont val="宋体"/>
        <charset val="134"/>
        <scheme val="minor"/>
      </rPr>
      <t>(保留2位小数)</t>
    </r>
  </si>
  <si>
    <t>已贴息年限</t>
  </si>
  <si>
    <t>是否曾获得其他财政贷款贴息</t>
  </si>
  <si>
    <t>备注</t>
  </si>
  <si>
    <t>借款合同号</t>
  </si>
  <si>
    <t>贷款期限</t>
  </si>
  <si>
    <t>贷款总额（万元）</t>
  </si>
  <si>
    <t>贷款银行</t>
  </si>
  <si>
    <t>放款时间</t>
  </si>
  <si>
    <t>放款额（万元）</t>
  </si>
  <si>
    <t>合计：5个</t>
  </si>
  <si>
    <t>竹产业</t>
  </si>
  <si>
    <t>竹笋产业-产品生产加工</t>
  </si>
  <si>
    <t>成都吉食道食品有限公司</t>
  </si>
  <si>
    <t>项目地点：郫都区安德镇中国川菜产业园永安路222号
建设内容：竹笋收购，固定资产提升改造</t>
  </si>
  <si>
    <t>H601001240827943</t>
  </si>
  <si>
    <t>2024.9.2-2025.8.25</t>
  </si>
  <si>
    <t>成都银行郫都支行</t>
  </si>
  <si>
    <t>H601001250813722</t>
  </si>
  <si>
    <t>2025.8.18-2026.8.12</t>
  </si>
  <si>
    <t>续贷</t>
  </si>
  <si>
    <t>成农商郫安德公流借20230029</t>
  </si>
  <si>
    <t>2024.3.19-2025.3.12</t>
  </si>
  <si>
    <t>成都农村商业银行股份有限公司郫都安德支行</t>
  </si>
  <si>
    <t>成农商郫安德公流借20240042</t>
  </si>
  <si>
    <t>2025.3.19-2026.3.18</t>
  </si>
  <si>
    <t>成农商郫安德公流借20240041</t>
  </si>
  <si>
    <t>2024.11.14-2025.11.13</t>
  </si>
  <si>
    <t>成农商郫安德公续借20250016</t>
  </si>
  <si>
    <t>2025.11.10-2026.11.9</t>
  </si>
  <si>
    <t>0151000327240129346000</t>
  </si>
  <si>
    <t>2025.1.16-2026.1.15</t>
  </si>
  <si>
    <t>中国邮政储蓄银行股份有限公司</t>
  </si>
  <si>
    <t>兴银蓉（贷）2502第86764号</t>
  </si>
  <si>
    <t>2025.2.28-2026.2.27</t>
  </si>
  <si>
    <t>兴业银行成都郫都支行</t>
  </si>
  <si>
    <t>CMS2025011007016150001</t>
  </si>
  <si>
    <t>2025.1.21-2026.1.13</t>
  </si>
  <si>
    <t>成都郫都中银富登村镇银行有限责任公司</t>
  </si>
  <si>
    <t>合计：51.88</t>
  </si>
  <si>
    <t>花卉产业提升</t>
  </si>
  <si>
    <t>成都友爱园林有限公司</t>
  </si>
  <si>
    <r>
      <rPr>
        <sz val="9"/>
        <rFont val="宋体"/>
        <charset val="134"/>
      </rPr>
      <t>项目地点：成都市郫都区友爱镇金台村</t>
    </r>
    <r>
      <rPr>
        <sz val="9"/>
        <color rgb="FF000000"/>
        <rFont val="宋体"/>
        <charset val="134"/>
      </rPr>
      <t xml:space="preserve">
建设内容：川派盆景博览园花卉苗木种植基地技术改造项目</t>
    </r>
  </si>
  <si>
    <r>
      <rPr>
        <sz val="9"/>
        <rFont val="宋体"/>
        <charset val="134"/>
      </rPr>
      <t>510009115660460813
510009115663098131
0440200544-2024</t>
    </r>
    <r>
      <rPr>
        <sz val="9"/>
        <color rgb="FF000000"/>
        <rFont val="宋体"/>
        <charset val="134"/>
      </rPr>
      <t>年（郫县）字01775号
0440200544-2024年（郫县）字01788号
0440200544-2025年(郫县)字02018号
0440200544-2025年(郫县)字01990号
成农商郫友公流借20250014</t>
    </r>
  </si>
  <si>
    <t>2024.07.03-2025.07.03
2025.06.25-2026.06.25
2024.11.07-2025.10.16
2024.11.08-2025.10.17
2025.10.16-2026.10.11
2025.10.20-2025.10.15
2025.09.15-2027.09.14</t>
  </si>
  <si>
    <t>中国建设银行
中国工商银行
成都农商银行</t>
  </si>
  <si>
    <t>合计：17.65</t>
  </si>
  <si>
    <t>花卉园艺、森林药材</t>
  </si>
  <si>
    <t>丰林优产</t>
  </si>
  <si>
    <t>成都市郫都区</t>
  </si>
  <si>
    <t>四川徐氏汇景园艺有限公司</t>
  </si>
  <si>
    <t>项目地点：成都市郫都区友爱镇金台村
建设内容：花卉栽植及中药材育苗及种植约58亩</t>
  </si>
  <si>
    <t>51010320230013629</t>
  </si>
  <si>
    <t>2024.9.5-2025.8.19</t>
  </si>
  <si>
    <t>中国农业银行</t>
  </si>
  <si>
    <t>2024.9.5</t>
  </si>
  <si>
    <t>合计：3.31</t>
  </si>
  <si>
    <t>产品生产加工</t>
  </si>
  <si>
    <t>成都金品花卉种苗有限责任公司</t>
  </si>
  <si>
    <t xml:space="preserve">项目地点：成都市郫都区安德街道泉水村9组 建设内容：采购生产用种子7000万粒，泥炭土4000包，穴盘40万余张，农药和肥料若干，生产花卉种苗5500万株和部分成品盆花，实现销售收入1500万余元，带动周边就业200人，辐射产业链超1200余个主体就业。
</t>
  </si>
  <si>
    <t>成农商郫安德公流借20240028</t>
  </si>
  <si>
    <t>2024.06.03-2025.06.02</t>
  </si>
  <si>
    <t>成都农商银行郫都安德支行</t>
  </si>
  <si>
    <t>2024.06.18</t>
  </si>
  <si>
    <t>合计：14.9</t>
  </si>
  <si>
    <t>成农商郫安德公流借2025006</t>
  </si>
  <si>
    <t>2025.06.04-2026.06.03</t>
  </si>
  <si>
    <t>2025.07.28</t>
  </si>
  <si>
    <t>CMS2025021007016030002</t>
  </si>
  <si>
    <t>2025.02.27-2025.12.26</t>
  </si>
  <si>
    <t>2025.02.28</t>
  </si>
  <si>
    <t>成都市郫都区雪雪的家庭农场</t>
  </si>
  <si>
    <r>
      <rPr>
        <sz val="9"/>
        <color rgb="FF000000"/>
        <rFont val="宋体"/>
        <charset val="134"/>
      </rPr>
      <t>项目地点：安龙村</t>
    </r>
    <r>
      <rPr>
        <sz val="9"/>
        <color indexed="8"/>
        <rFont val="宋体"/>
        <charset val="134"/>
      </rPr>
      <t>3社</t>
    </r>
    <r>
      <rPr>
        <sz val="9"/>
        <color indexed="8"/>
        <rFont val="宋体"/>
        <charset val="0"/>
      </rPr>
      <t xml:space="preserve">
</t>
    </r>
    <r>
      <rPr>
        <sz val="9"/>
        <color rgb="FF000000"/>
        <rFont val="宋体"/>
        <charset val="134"/>
      </rPr>
      <t>建设内容：打造特色微型盆景基地建设，用于体验式拓展活动及策划。</t>
    </r>
  </si>
  <si>
    <t>51020120240443281</t>
  </si>
  <si>
    <t>2024.12.13-2027.12.12</t>
  </si>
  <si>
    <t>2024.12.13</t>
  </si>
  <si>
    <t>合计：3.06</t>
  </si>
  <si>
    <r>
      <rPr>
        <sz val="9"/>
        <color rgb="FF000000"/>
        <rFont val="宋体"/>
        <charset val="134"/>
      </rPr>
      <t>成农商郫安德个借</t>
    </r>
    <r>
      <rPr>
        <sz val="9"/>
        <color indexed="8"/>
        <rFont val="宋体"/>
        <charset val="0"/>
      </rPr>
      <t>20240043</t>
    </r>
    <r>
      <rPr>
        <sz val="9"/>
        <color indexed="8"/>
        <rFont val="宋体"/>
        <charset val="134"/>
      </rPr>
      <t>号</t>
    </r>
  </si>
  <si>
    <t>2024.5.11-2029.5.10</t>
  </si>
  <si>
    <t>成都农商银行</t>
  </si>
  <si>
    <t>2024.5.11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</si>
</sst>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4">
    <font>
      <sz val="11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color indexed="8"/>
      <name val="宋体"/>
      <charset val="134"/>
      <scheme val="minor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12"/>
      <name val="Times New Roman"/>
      <charset val="134"/>
    </font>
    <font>
      <sz val="8"/>
      <name val="宋体"/>
      <charset val="134"/>
    </font>
    <font>
      <sz val="9"/>
      <color rgb="FF000000"/>
      <name val="宋体"/>
      <charset val="134"/>
    </font>
    <font>
      <sz val="9"/>
      <name val="宋体"/>
      <charset val="0"/>
    </font>
    <font>
      <sz val="14"/>
      <name val="宋体"/>
      <charset val="134"/>
      <scheme val="major"/>
    </font>
    <font>
      <sz val="11"/>
      <name val="Times New Roman"/>
      <charset val="134"/>
    </font>
    <font>
      <sz val="11"/>
      <name val="宋体"/>
      <charset val="134"/>
      <scheme val="major"/>
    </font>
    <font>
      <b/>
      <sz val="10"/>
      <name val="Times New Roman"/>
      <charset val="134"/>
    </font>
    <font>
      <sz val="10"/>
      <name val="宋体"/>
      <charset val="134"/>
    </font>
    <font>
      <sz val="10"/>
      <name val="方正仿宋_GBK"/>
      <charset val="134"/>
    </font>
    <font>
      <sz val="10"/>
      <name val="Times New Roman"/>
      <charset val="134"/>
    </font>
    <font>
      <sz val="10"/>
      <color theme="1"/>
      <name val="宋体"/>
      <charset val="134"/>
    </font>
    <font>
      <sz val="11"/>
      <color theme="1"/>
      <name val="Times New Roman"/>
      <charset val="134"/>
    </font>
    <font>
      <sz val="10"/>
      <name val="宋体"/>
      <charset val="134"/>
      <scheme val="major"/>
    </font>
    <font>
      <sz val="24"/>
      <name val="方正小标宋简体"/>
      <charset val="134"/>
    </font>
    <font>
      <sz val="14"/>
      <name val="方正小标宋简体"/>
      <charset val="134"/>
    </font>
    <font>
      <sz val="10"/>
      <color theme="1"/>
      <name val="方正仿宋_GBK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宋体"/>
      <charset val="0"/>
    </font>
    <font>
      <b/>
      <sz val="10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3" borderId="6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9" applyNumberFormat="0" applyAlignment="0" applyProtection="0">
      <alignment vertical="center"/>
    </xf>
    <xf numFmtId="0" fontId="42" fillId="5" borderId="10" applyNumberFormat="0" applyAlignment="0" applyProtection="0">
      <alignment vertical="center"/>
    </xf>
    <xf numFmtId="0" fontId="43" fillId="5" borderId="9" applyNumberFormat="0" applyAlignment="0" applyProtection="0">
      <alignment vertical="center"/>
    </xf>
    <xf numFmtId="0" fontId="44" fillId="6" borderId="11" applyNumberFormat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/>
  </cellStyleXfs>
  <cellXfs count="1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1" xfId="5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2" borderId="2" xfId="5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2" borderId="2" xfId="50" applyFont="1" applyFill="1" applyBorder="1" applyAlignment="1">
      <alignment horizontal="center" vertical="center" wrapText="1"/>
    </xf>
    <xf numFmtId="0" fontId="5" fillId="2" borderId="2" xfId="50" applyFont="1" applyFill="1" applyBorder="1" applyAlignment="1">
      <alignment horizontal="center" vertical="center" wrapText="1"/>
    </xf>
    <xf numFmtId="0" fontId="5" fillId="2" borderId="3" xfId="5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 wrapText="1"/>
    </xf>
    <xf numFmtId="0" fontId="5" fillId="2" borderId="1" xfId="50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11" fillId="2" borderId="1" xfId="5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3" fillId="2" borderId="2" xfId="5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50" applyNumberFormat="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1" fillId="2" borderId="1" xfId="50" applyNumberFormat="1" applyFont="1" applyFill="1" applyBorder="1" applyAlignment="1" applyProtection="1">
      <alignment vertical="center" wrapText="1"/>
    </xf>
    <xf numFmtId="0" fontId="1" fillId="2" borderId="1" xfId="50" applyNumberFormat="1" applyFont="1" applyFill="1" applyBorder="1" applyAlignment="1" applyProtection="1">
      <alignment horizontal="center" vertical="center" wrapText="1"/>
    </xf>
    <xf numFmtId="14" fontId="1" fillId="2" borderId="1" xfId="5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5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2" borderId="2" xfId="50" applyNumberFormat="1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4" fillId="2" borderId="1" xfId="5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15" fillId="2" borderId="1" xfId="50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4" xfId="50" applyNumberFormat="1" applyFont="1" applyFill="1" applyBorder="1" applyAlignment="1" applyProtection="1">
      <alignment horizontal="center" vertical="center" wrapText="1"/>
    </xf>
    <xf numFmtId="0" fontId="16" fillId="0" borderId="4" xfId="50" applyNumberFormat="1" applyFont="1" applyFill="1" applyBorder="1" applyAlignment="1" applyProtection="1">
      <alignment horizontal="center" vertical="center" wrapText="1"/>
    </xf>
    <xf numFmtId="0" fontId="16" fillId="0" borderId="1" xfId="5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 applyProtection="1">
      <alignment horizontal="center" vertical="center" wrapText="1"/>
    </xf>
    <xf numFmtId="0" fontId="16" fillId="0" borderId="4" xfId="50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3" xfId="50" applyNumberFormat="1" applyFont="1" applyFill="1" applyBorder="1" applyAlignment="1" applyProtection="1">
      <alignment horizontal="center" vertical="center" wrapText="1"/>
    </xf>
    <xf numFmtId="0" fontId="16" fillId="0" borderId="3" xfId="50" applyNumberFormat="1" applyFont="1" applyFill="1" applyBorder="1" applyAlignment="1" applyProtection="1">
      <alignment horizontal="center" vertical="center" wrapText="1"/>
    </xf>
    <xf numFmtId="176" fontId="1" fillId="0" borderId="1" xfId="50" applyNumberFormat="1" applyFont="1" applyFill="1" applyBorder="1" applyAlignment="1" applyProtection="1">
      <alignment horizontal="center" vertical="center" wrapText="1"/>
    </xf>
    <xf numFmtId="0" fontId="16" fillId="0" borderId="3" xfId="50" applyNumberFormat="1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2" xfId="50" applyNumberFormat="1" applyFont="1" applyFill="1" applyBorder="1" applyAlignment="1" applyProtection="1">
      <alignment horizontal="center" vertical="center" wrapText="1"/>
    </xf>
    <xf numFmtId="0" fontId="16" fillId="0" borderId="2" xfId="5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6" fillId="0" borderId="2" xfId="5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justify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5" fillId="0" borderId="0" xfId="0" applyFont="1" applyFill="1" applyAlignment="1">
      <alignment vertical="center" wrapText="1"/>
    </xf>
    <xf numFmtId="0" fontId="19" fillId="0" borderId="0" xfId="0" applyFont="1" applyFill="1" applyAlignment="1">
      <alignment horizontal="justify" vertical="center" wrapText="1"/>
    </xf>
    <xf numFmtId="0" fontId="19" fillId="0" borderId="0" xfId="0" applyFont="1" applyFill="1" applyAlignment="1">
      <alignment horizontal="left" vertical="center" wrapText="1"/>
    </xf>
    <xf numFmtId="0" fontId="26" fillId="0" borderId="0" xfId="0" applyFont="1" applyFill="1" applyAlignment="1">
      <alignment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justify" vertical="center" wrapText="1"/>
    </xf>
    <xf numFmtId="0" fontId="31" fillId="0" borderId="1" xfId="0" applyFont="1" applyFill="1" applyBorder="1" applyAlignment="1">
      <alignment horizontal="justify" vertical="center" wrapText="1"/>
    </xf>
    <xf numFmtId="0" fontId="31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justify" vertical="center" wrapText="1"/>
    </xf>
    <xf numFmtId="0" fontId="19" fillId="0" borderId="1" xfId="0" applyFont="1" applyFill="1" applyBorder="1" applyAlignment="1">
      <alignment vertical="center" wrapText="1"/>
    </xf>
    <xf numFmtId="0" fontId="1" fillId="2" borderId="1" xfId="50" applyNumberFormat="1" applyFont="1" applyFill="1" applyBorder="1" applyAlignment="1" applyProtection="1" quotePrefix="1">
      <alignment horizontal="center" vertical="center" wrapText="1"/>
    </xf>
    <xf numFmtId="0" fontId="15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view="pageBreakPreview" zoomScaleNormal="70" workbookViewId="0">
      <pane ySplit="3" topLeftCell="A4" activePane="bottomLeft" state="frozen"/>
      <selection/>
      <selection pane="bottomLeft" activeCell="I4" sqref="I4"/>
    </sheetView>
  </sheetViews>
  <sheetFormatPr defaultColWidth="10" defaultRowHeight="13.5" outlineLevelRow="5"/>
  <cols>
    <col min="1" max="1" width="5" style="100" customWidth="1"/>
    <col min="2" max="2" width="7.88333333333333" style="100" customWidth="1"/>
    <col min="3" max="3" width="9.10833333333333" style="100" customWidth="1"/>
    <col min="4" max="4" width="8" style="101" customWidth="1"/>
    <col min="5" max="5" width="10.125" style="101" customWidth="1"/>
    <col min="6" max="6" width="13" style="100" customWidth="1"/>
    <col min="7" max="7" width="11.8833333333333" style="100" customWidth="1"/>
    <col min="8" max="8" width="10.3333333333333" style="100" customWidth="1"/>
    <col min="9" max="9" width="11" style="100" customWidth="1"/>
    <col min="10" max="10" width="12.3333333333333" style="100" customWidth="1"/>
    <col min="11" max="11" width="31.75" style="101" customWidth="1"/>
    <col min="12" max="12" width="34.625" style="101" customWidth="1"/>
    <col min="13" max="13" width="20.625" style="115" customWidth="1"/>
    <col min="14" max="14" width="34.5" style="116" customWidth="1"/>
    <col min="15" max="15" width="10.375" style="117" customWidth="1"/>
    <col min="16" max="16" width="11.25" style="101" customWidth="1"/>
    <col min="17" max="16384" width="10" style="101"/>
  </cols>
  <sheetData>
    <row r="1" s="98" customFormat="1" ht="66.75" customHeight="1" spans="1:16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="98" customFormat="1" ht="30" customHeight="1" spans="1:16">
      <c r="A2" s="119" t="s">
        <v>1</v>
      </c>
      <c r="B2" s="120"/>
      <c r="C2" s="121" t="s">
        <v>2</v>
      </c>
      <c r="D2" s="121"/>
      <c r="E2" s="121"/>
      <c r="F2" s="121"/>
      <c r="G2" s="104" t="s">
        <v>3</v>
      </c>
      <c r="H2" s="104" t="s">
        <v>4</v>
      </c>
      <c r="I2" s="122" t="s">
        <v>5</v>
      </c>
      <c r="J2" s="123">
        <v>13882111276</v>
      </c>
      <c r="K2" s="123"/>
      <c r="L2" s="118"/>
      <c r="M2" s="118"/>
      <c r="N2" s="118"/>
      <c r="O2" s="118"/>
      <c r="P2" s="124"/>
    </row>
    <row r="3" s="99" customFormat="1" ht="81.6" customHeight="1" spans="1:16">
      <c r="A3" s="105" t="s">
        <v>6</v>
      </c>
      <c r="B3" s="105" t="s">
        <v>7</v>
      </c>
      <c r="C3" s="106" t="s">
        <v>8</v>
      </c>
      <c r="D3" s="106" t="s">
        <v>9</v>
      </c>
      <c r="E3" s="105" t="s">
        <v>10</v>
      </c>
      <c r="F3" s="105" t="s">
        <v>11</v>
      </c>
      <c r="G3" s="106" t="s">
        <v>12</v>
      </c>
      <c r="H3" s="105" t="s">
        <v>13</v>
      </c>
      <c r="I3" s="105" t="s">
        <v>14</v>
      </c>
      <c r="J3" s="105" t="s">
        <v>15</v>
      </c>
      <c r="K3" s="106" t="s">
        <v>16</v>
      </c>
      <c r="L3" s="105" t="s">
        <v>17</v>
      </c>
      <c r="M3" s="106" t="s">
        <v>18</v>
      </c>
      <c r="N3" s="106" t="s">
        <v>19</v>
      </c>
      <c r="O3" s="106" t="s">
        <v>20</v>
      </c>
      <c r="P3" s="106" t="s">
        <v>21</v>
      </c>
    </row>
    <row r="4" s="114" customFormat="1" ht="402" customHeight="1" spans="1:16">
      <c r="A4" s="112">
        <v>1</v>
      </c>
      <c r="B4" s="125" t="s">
        <v>22</v>
      </c>
      <c r="C4" s="125" t="s">
        <v>23</v>
      </c>
      <c r="D4" s="126" t="s">
        <v>24</v>
      </c>
      <c r="E4" s="126" t="s">
        <v>25</v>
      </c>
      <c r="F4" s="125" t="s">
        <v>26</v>
      </c>
      <c r="G4" s="127">
        <v>400</v>
      </c>
      <c r="H4" s="127">
        <v>280</v>
      </c>
      <c r="I4" s="127">
        <v>280</v>
      </c>
      <c r="J4" s="127">
        <v>120</v>
      </c>
      <c r="K4" s="126" t="s">
        <v>27</v>
      </c>
      <c r="L4" s="128" t="s">
        <v>28</v>
      </c>
      <c r="M4" s="129" t="s">
        <v>29</v>
      </c>
      <c r="N4" s="130" t="s">
        <v>30</v>
      </c>
      <c r="O4" s="131" t="s">
        <v>31</v>
      </c>
      <c r="P4" s="125" t="s">
        <v>32</v>
      </c>
    </row>
    <row r="5" ht="3" hidden="1" customHeight="1" spans="1:16">
      <c r="A5" s="112"/>
      <c r="B5" s="107"/>
      <c r="C5" s="107"/>
      <c r="D5" s="132"/>
      <c r="E5" s="113"/>
      <c r="F5" s="107"/>
      <c r="G5" s="107"/>
      <c r="H5" s="107"/>
      <c r="I5" s="107"/>
      <c r="J5" s="107"/>
      <c r="K5" s="113"/>
      <c r="L5" s="113"/>
      <c r="M5" s="133"/>
      <c r="N5" s="107"/>
      <c r="O5" s="132"/>
      <c r="P5" s="134"/>
    </row>
    <row r="6" ht="103.2" hidden="1" customHeight="1" spans="1:16">
      <c r="A6" s="112"/>
      <c r="B6" s="107"/>
      <c r="C6" s="107"/>
      <c r="D6" s="132"/>
      <c r="E6" s="113"/>
      <c r="F6" s="112"/>
      <c r="G6" s="107"/>
      <c r="H6" s="107"/>
      <c r="I6" s="107"/>
      <c r="J6" s="107"/>
      <c r="K6" s="113"/>
      <c r="L6" s="133"/>
      <c r="M6" s="113"/>
      <c r="N6" s="107"/>
      <c r="O6" s="132"/>
      <c r="P6" s="134"/>
    </row>
  </sheetData>
  <mergeCells count="4">
    <mergeCell ref="A1:O1"/>
    <mergeCell ref="A2:B2"/>
    <mergeCell ref="C2:F2"/>
    <mergeCell ref="J2:K2"/>
  </mergeCells>
  <printOptions horizontalCentered="1"/>
  <pageMargins left="0.393055555555556" right="0.275" top="1.37777777777778" bottom="0.748031496062992" header="0.31496062992126" footer="0.31496062992126"/>
  <pageSetup paperSize="9" scale="5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view="pageBreakPreview" zoomScaleNormal="70" workbookViewId="0">
      <pane ySplit="3" topLeftCell="A4" activePane="bottomLeft" state="frozen"/>
      <selection/>
      <selection pane="bottomLeft" activeCell="D4" sqref="D4"/>
    </sheetView>
  </sheetViews>
  <sheetFormatPr defaultColWidth="10" defaultRowHeight="13.5" outlineLevelRow="4"/>
  <cols>
    <col min="1" max="1" width="11.6666666666667" style="100" customWidth="1"/>
    <col min="2" max="2" width="9.125" style="100" customWidth="1"/>
    <col min="3" max="3" width="9.5" style="100" customWidth="1"/>
    <col min="4" max="4" width="12.775" style="101" customWidth="1"/>
    <col min="5" max="5" width="11.875" style="100" customWidth="1"/>
    <col min="6" max="6" width="9.375" style="100" customWidth="1"/>
    <col min="7" max="7" width="29.5" style="101" customWidth="1"/>
    <col min="8" max="8" width="28.375" style="101" customWidth="1"/>
    <col min="9" max="16384" width="10" style="101"/>
  </cols>
  <sheetData>
    <row r="1" s="98" customFormat="1" ht="60" customHeight="1" spans="1:9">
      <c r="A1" s="102" t="s">
        <v>33</v>
      </c>
      <c r="B1" s="102"/>
      <c r="C1" s="102"/>
      <c r="D1" s="102"/>
      <c r="E1" s="102"/>
      <c r="F1" s="102"/>
      <c r="G1" s="102"/>
      <c r="H1" s="102"/>
    </row>
    <row r="2" s="98" customFormat="1" ht="24" customHeight="1" spans="1:9">
      <c r="A2" s="103" t="s">
        <v>34</v>
      </c>
      <c r="B2" s="103"/>
      <c r="C2" s="103"/>
      <c r="D2" s="103" t="s">
        <v>3</v>
      </c>
      <c r="E2" s="103"/>
      <c r="F2" s="103" t="s">
        <v>5</v>
      </c>
      <c r="G2" s="103"/>
      <c r="H2" s="9"/>
      <c r="I2" s="104"/>
    </row>
    <row r="3" s="99" customFormat="1" ht="90" customHeight="1" spans="1:9">
      <c r="A3" s="105" t="s">
        <v>6</v>
      </c>
      <c r="B3" s="105" t="s">
        <v>7</v>
      </c>
      <c r="C3" s="106" t="s">
        <v>8</v>
      </c>
      <c r="D3" s="105" t="s">
        <v>10</v>
      </c>
      <c r="E3" s="105" t="s">
        <v>11</v>
      </c>
      <c r="F3" s="105" t="s">
        <v>15</v>
      </c>
      <c r="G3" s="106" t="s">
        <v>35</v>
      </c>
      <c r="H3" s="106" t="s">
        <v>36</v>
      </c>
    </row>
    <row r="4" s="99" customFormat="1" ht="221" customHeight="1" spans="1:9">
      <c r="A4" s="107">
        <v>1</v>
      </c>
      <c r="B4" s="107" t="s">
        <v>22</v>
      </c>
      <c r="C4" s="108" t="s">
        <v>37</v>
      </c>
      <c r="D4" s="107" t="s">
        <v>38</v>
      </c>
      <c r="E4" s="107" t="s">
        <v>39</v>
      </c>
      <c r="F4" s="109">
        <v>50</v>
      </c>
      <c r="G4" s="110" t="s">
        <v>40</v>
      </c>
      <c r="H4" s="111" t="s">
        <v>41</v>
      </c>
    </row>
    <row r="5" ht="118.05" hidden="1" customHeight="1" spans="1:9">
      <c r="A5" s="112"/>
      <c r="B5" s="107"/>
      <c r="C5" s="107"/>
      <c r="D5" s="113"/>
      <c r="E5" s="107"/>
      <c r="F5" s="107"/>
      <c r="G5" s="113"/>
      <c r="H5" s="113"/>
    </row>
  </sheetData>
  <mergeCells count="4">
    <mergeCell ref="A1:H1"/>
    <mergeCell ref="A2:C2"/>
    <mergeCell ref="D2:E2"/>
    <mergeCell ref="F2:G2"/>
  </mergeCells>
  <printOptions horizontalCentered="1"/>
  <pageMargins left="0.393055555555556" right="0.275" top="1.37777777777778" bottom="0.748031496062992" header="0.31496062992126" footer="0.31496062992126"/>
  <pageSetup paperSize="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abSelected="1" topLeftCell="A15" workbookViewId="0">
      <selection activeCell="O20" sqref="O20:O21"/>
    </sheetView>
  </sheetViews>
  <sheetFormatPr defaultColWidth="9" defaultRowHeight="13.5"/>
  <cols>
    <col min="2" max="2" width="6.25" style="5" customWidth="1"/>
    <col min="3" max="3" width="8.375" style="6" customWidth="1"/>
    <col min="4" max="4" width="7.25" style="6" customWidth="1"/>
    <col min="5" max="5" width="9.5" style="6" customWidth="1"/>
    <col min="6" max="6" width="7.125" style="6" customWidth="1"/>
    <col min="7" max="7" width="18.375" style="6" customWidth="1"/>
    <col min="8" max="8" width="19.875" style="6" customWidth="1"/>
    <col min="9" max="9" width="16.625" style="6" customWidth="1"/>
    <col min="10" max="10" width="10.5583333333333" style="6" customWidth="1"/>
    <col min="11" max="11" width="9" style="6"/>
    <col min="12" max="12" width="10.125" style="6"/>
    <col min="13" max="13" width="9" style="6"/>
    <col min="14" max="14" width="11.375" style="6" customWidth="1"/>
    <col min="15" max="15" width="5.875" style="6" customWidth="1"/>
    <col min="16" max="16" width="6.5" style="7" customWidth="1"/>
    <col min="17" max="17" width="9.375" style="6" customWidth="1"/>
    <col min="18" max="16384" width="9" style="6"/>
  </cols>
  <sheetData>
    <row r="1" ht="61.05" customHeight="1" spans="1:17">
      <c r="A1" s="8" t="s">
        <v>42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ht="34.05" customHeight="1" spans="1:17">
      <c r="A2" s="9" t="s">
        <v>1</v>
      </c>
      <c r="B2" s="10" t="s">
        <v>3</v>
      </c>
      <c r="C2" s="10"/>
      <c r="D2" s="10"/>
      <c r="E2" s="10"/>
      <c r="F2" s="10"/>
      <c r="G2" s="10" t="s">
        <v>5</v>
      </c>
      <c r="H2" s="10"/>
      <c r="I2" s="10"/>
      <c r="J2" s="10"/>
      <c r="K2" s="11"/>
      <c r="L2" s="11"/>
      <c r="M2" s="11"/>
      <c r="N2" s="11"/>
      <c r="O2" s="11"/>
      <c r="P2" s="11"/>
      <c r="Q2" s="11"/>
    </row>
    <row r="3" ht="24" customHeight="1" spans="1:17">
      <c r="A3" s="12" t="s">
        <v>43</v>
      </c>
      <c r="B3" s="13" t="s">
        <v>44</v>
      </c>
      <c r="C3" s="14" t="s">
        <v>45</v>
      </c>
      <c r="D3" s="15" t="s">
        <v>46</v>
      </c>
      <c r="E3" s="16" t="s">
        <v>47</v>
      </c>
      <c r="F3" s="16" t="s">
        <v>48</v>
      </c>
      <c r="G3" s="15" t="s">
        <v>49</v>
      </c>
      <c r="H3" s="14" t="s">
        <v>50</v>
      </c>
      <c r="I3" s="14"/>
      <c r="J3" s="14"/>
      <c r="K3" s="14"/>
      <c r="L3" s="17" t="s">
        <v>51</v>
      </c>
      <c r="M3" s="17"/>
      <c r="N3" s="14" t="s">
        <v>52</v>
      </c>
      <c r="O3" s="18" t="s">
        <v>53</v>
      </c>
      <c r="P3" s="19" t="s">
        <v>54</v>
      </c>
      <c r="Q3" s="18" t="s">
        <v>55</v>
      </c>
    </row>
    <row r="4" ht="34.05" customHeight="1" spans="1:17">
      <c r="A4" s="12"/>
      <c r="B4" s="20"/>
      <c r="C4" s="21"/>
      <c r="D4" s="22"/>
      <c r="E4" s="15"/>
      <c r="F4" s="15"/>
      <c r="G4" s="22"/>
      <c r="H4" s="23" t="s">
        <v>56</v>
      </c>
      <c r="I4" s="23" t="s">
        <v>57</v>
      </c>
      <c r="J4" s="23" t="s">
        <v>58</v>
      </c>
      <c r="K4" s="24" t="s">
        <v>59</v>
      </c>
      <c r="L4" s="23" t="s">
        <v>60</v>
      </c>
      <c r="M4" s="23" t="s">
        <v>61</v>
      </c>
      <c r="N4" s="21"/>
      <c r="O4" s="25"/>
      <c r="P4" s="18"/>
      <c r="Q4" s="25"/>
    </row>
    <row r="5" ht="34.05" customHeight="1" spans="1:17">
      <c r="A5" s="26"/>
      <c r="B5" s="27"/>
      <c r="C5" s="28" t="s">
        <v>62</v>
      </c>
      <c r="D5" s="29"/>
      <c r="E5" s="29"/>
      <c r="F5" s="29"/>
      <c r="G5" s="29"/>
      <c r="H5" s="29"/>
      <c r="I5" s="29"/>
      <c r="J5" s="30"/>
      <c r="K5" s="30"/>
      <c r="L5" s="30"/>
      <c r="M5" s="31"/>
      <c r="N5" s="32">
        <f>SUM(N6:N21)</f>
        <v>90.8</v>
      </c>
      <c r="O5" s="33"/>
      <c r="P5" s="34"/>
      <c r="Q5" s="35"/>
    </row>
    <row r="6" s="1" customFormat="1" ht="68" customHeight="1" spans="1:17">
      <c r="A6" s="36">
        <v>1</v>
      </c>
      <c r="B6" s="37" t="s">
        <v>63</v>
      </c>
      <c r="C6" s="38" t="s">
        <v>64</v>
      </c>
      <c r="D6" s="39" t="s">
        <v>22</v>
      </c>
      <c r="E6" s="39" t="s">
        <v>65</v>
      </c>
      <c r="F6" s="40">
        <v>6700</v>
      </c>
      <c r="G6" s="41" t="s">
        <v>66</v>
      </c>
      <c r="H6" s="42" t="s">
        <v>67</v>
      </c>
      <c r="I6" s="43" t="s">
        <v>68</v>
      </c>
      <c r="J6" s="43">
        <v>1000</v>
      </c>
      <c r="K6" s="39" t="s">
        <v>69</v>
      </c>
      <c r="L6" s="44">
        <v>45537</v>
      </c>
      <c r="M6" s="43">
        <v>1000</v>
      </c>
      <c r="N6" s="43">
        <v>10.16</v>
      </c>
      <c r="O6" s="45">
        <v>2</v>
      </c>
      <c r="P6" s="46" t="s">
        <v>32</v>
      </c>
      <c r="Q6" s="47"/>
    </row>
    <row r="7" s="1" customFormat="1" ht="35" customHeight="1" spans="1:17">
      <c r="A7" s="48"/>
      <c r="B7" s="49"/>
      <c r="C7" s="50"/>
      <c r="D7" s="51"/>
      <c r="E7" s="51"/>
      <c r="F7" s="52"/>
      <c r="G7" s="41"/>
      <c r="H7" s="42" t="s">
        <v>70</v>
      </c>
      <c r="I7" s="43" t="s">
        <v>71</v>
      </c>
      <c r="J7" s="43">
        <v>1000</v>
      </c>
      <c r="K7" s="53"/>
      <c r="L7" s="44">
        <v>45887</v>
      </c>
      <c r="M7" s="43">
        <v>1000</v>
      </c>
      <c r="N7" s="43">
        <v>6.05</v>
      </c>
      <c r="O7" s="54"/>
      <c r="P7" s="46" t="s">
        <v>32</v>
      </c>
      <c r="Q7" s="47" t="s">
        <v>72</v>
      </c>
    </row>
    <row r="8" s="1" customFormat="1" ht="35" customHeight="1" spans="1:17">
      <c r="A8" s="48"/>
      <c r="B8" s="49"/>
      <c r="C8" s="50"/>
      <c r="D8" s="51"/>
      <c r="E8" s="51"/>
      <c r="F8" s="52"/>
      <c r="G8" s="41"/>
      <c r="H8" s="42" t="s">
        <v>73</v>
      </c>
      <c r="I8" s="43" t="s">
        <v>74</v>
      </c>
      <c r="J8" s="43">
        <v>500</v>
      </c>
      <c r="K8" s="39" t="s">
        <v>75</v>
      </c>
      <c r="L8" s="44">
        <v>45370</v>
      </c>
      <c r="M8" s="43">
        <v>500</v>
      </c>
      <c r="N8" s="43">
        <v>2.25</v>
      </c>
      <c r="O8" s="54"/>
      <c r="P8" s="46" t="s">
        <v>32</v>
      </c>
      <c r="Q8" s="47"/>
    </row>
    <row r="9" s="1" customFormat="1" ht="35" customHeight="1" spans="1:17">
      <c r="A9" s="48"/>
      <c r="B9" s="49"/>
      <c r="C9" s="50"/>
      <c r="D9" s="51"/>
      <c r="E9" s="51"/>
      <c r="F9" s="52"/>
      <c r="G9" s="41"/>
      <c r="H9" s="42" t="s">
        <v>76</v>
      </c>
      <c r="I9" s="43" t="s">
        <v>77</v>
      </c>
      <c r="J9" s="43">
        <v>500</v>
      </c>
      <c r="K9" s="51"/>
      <c r="L9" s="44">
        <v>45735</v>
      </c>
      <c r="M9" s="43">
        <v>500</v>
      </c>
      <c r="N9" s="43">
        <v>5.94</v>
      </c>
      <c r="O9" s="54"/>
      <c r="P9" s="46" t="s">
        <v>32</v>
      </c>
      <c r="Q9" s="47" t="s">
        <v>72</v>
      </c>
    </row>
    <row r="10" s="1" customFormat="1" ht="35" customHeight="1" spans="1:17">
      <c r="A10" s="48"/>
      <c r="B10" s="49"/>
      <c r="C10" s="50"/>
      <c r="D10" s="51"/>
      <c r="E10" s="51"/>
      <c r="F10" s="52"/>
      <c r="G10" s="41"/>
      <c r="H10" s="42" t="s">
        <v>78</v>
      </c>
      <c r="I10" s="43" t="s">
        <v>79</v>
      </c>
      <c r="J10" s="43">
        <v>500</v>
      </c>
      <c r="K10" s="51"/>
      <c r="L10" s="44">
        <v>45610</v>
      </c>
      <c r="M10" s="43">
        <v>500</v>
      </c>
      <c r="N10" s="43">
        <v>6.54</v>
      </c>
      <c r="O10" s="54"/>
      <c r="P10" s="46" t="s">
        <v>32</v>
      </c>
      <c r="Q10" s="47"/>
    </row>
    <row r="11" s="1" customFormat="1" ht="35" customHeight="1" spans="1:17">
      <c r="A11" s="48"/>
      <c r="B11" s="49"/>
      <c r="C11" s="50"/>
      <c r="D11" s="51"/>
      <c r="E11" s="51"/>
      <c r="F11" s="52"/>
      <c r="G11" s="41"/>
      <c r="H11" s="42" t="s">
        <v>80</v>
      </c>
      <c r="I11" s="43" t="s">
        <v>81</v>
      </c>
      <c r="J11" s="43">
        <v>500</v>
      </c>
      <c r="K11" s="53"/>
      <c r="L11" s="44">
        <v>45971</v>
      </c>
      <c r="M11" s="43">
        <v>500</v>
      </c>
      <c r="N11" s="43">
        <v>0.78</v>
      </c>
      <c r="O11" s="54"/>
      <c r="P11" s="46" t="s">
        <v>32</v>
      </c>
      <c r="Q11" s="47" t="s">
        <v>72</v>
      </c>
    </row>
    <row r="12" s="1" customFormat="1" ht="35" customHeight="1" spans="1:17">
      <c r="A12" s="48"/>
      <c r="B12" s="49"/>
      <c r="C12" s="50"/>
      <c r="D12" s="51"/>
      <c r="E12" s="51"/>
      <c r="F12" s="52"/>
      <c r="G12" s="41"/>
      <c r="H12" s="42" t="s">
        <v>82</v>
      </c>
      <c r="I12" s="43" t="s">
        <v>83</v>
      </c>
      <c r="J12" s="43">
        <v>800</v>
      </c>
      <c r="K12" s="43" t="s">
        <v>84</v>
      </c>
      <c r="L12" s="44">
        <v>45673</v>
      </c>
      <c r="M12" s="43">
        <v>500</v>
      </c>
      <c r="N12" s="43">
        <v>12.73</v>
      </c>
      <c r="O12" s="54"/>
      <c r="P12" s="46" t="s">
        <v>32</v>
      </c>
      <c r="Q12" s="47"/>
    </row>
    <row r="13" s="1" customFormat="1" ht="35" customHeight="1" spans="1:17">
      <c r="A13" s="48"/>
      <c r="B13" s="49"/>
      <c r="C13" s="50"/>
      <c r="D13" s="51"/>
      <c r="E13" s="51"/>
      <c r="F13" s="52"/>
      <c r="G13" s="41"/>
      <c r="H13" s="42" t="s">
        <v>85</v>
      </c>
      <c r="I13" s="43" t="s">
        <v>86</v>
      </c>
      <c r="J13" s="43">
        <v>500</v>
      </c>
      <c r="K13" s="43" t="s">
        <v>87</v>
      </c>
      <c r="L13" s="44">
        <v>45716</v>
      </c>
      <c r="M13" s="43">
        <v>500</v>
      </c>
      <c r="N13" s="43">
        <v>6.17</v>
      </c>
      <c r="O13" s="54"/>
      <c r="P13" s="46" t="s">
        <v>32</v>
      </c>
      <c r="Q13" s="47"/>
    </row>
    <row r="14" s="1" customFormat="1" ht="35" customHeight="1" spans="1:17">
      <c r="A14" s="55"/>
      <c r="B14" s="56"/>
      <c r="C14" s="57"/>
      <c r="D14" s="53"/>
      <c r="E14" s="53"/>
      <c r="F14" s="58"/>
      <c r="G14" s="41"/>
      <c r="H14" s="42" t="s">
        <v>88</v>
      </c>
      <c r="I14" s="43" t="s">
        <v>89</v>
      </c>
      <c r="J14" s="43">
        <v>295</v>
      </c>
      <c r="K14" s="59" t="s">
        <v>90</v>
      </c>
      <c r="L14" s="44">
        <v>45678</v>
      </c>
      <c r="M14" s="43">
        <v>295</v>
      </c>
      <c r="N14" s="43">
        <v>1.26</v>
      </c>
      <c r="O14" s="60"/>
      <c r="P14" s="46" t="s">
        <v>32</v>
      </c>
      <c r="Q14" s="47" t="s">
        <v>91</v>
      </c>
    </row>
    <row r="15" s="1" customFormat="1" ht="166" customHeight="1" spans="1:17">
      <c r="A15" s="61">
        <v>2</v>
      </c>
      <c r="B15" s="46" t="s">
        <v>23</v>
      </c>
      <c r="C15" s="62" t="s">
        <v>92</v>
      </c>
      <c r="D15" s="46" t="s">
        <v>22</v>
      </c>
      <c r="E15" s="43" t="s">
        <v>93</v>
      </c>
      <c r="F15" s="43">
        <v>500</v>
      </c>
      <c r="G15" s="42" t="s">
        <v>94</v>
      </c>
      <c r="H15" s="135" t="s">
        <v>95</v>
      </c>
      <c r="I15" s="43" t="s">
        <v>96</v>
      </c>
      <c r="J15" s="43">
        <v>530.2</v>
      </c>
      <c r="K15" s="44" t="s">
        <v>97</v>
      </c>
      <c r="L15" s="43">
        <v>2024.11</v>
      </c>
      <c r="M15" s="43">
        <v>530.2</v>
      </c>
      <c r="N15" s="63">
        <v>17.65</v>
      </c>
      <c r="O15" s="46">
        <v>0</v>
      </c>
      <c r="P15" s="46" t="s">
        <v>32</v>
      </c>
      <c r="Q15" s="64" t="s">
        <v>98</v>
      </c>
    </row>
    <row r="16" s="1" customFormat="1" ht="68" customHeight="1" spans="1:17">
      <c r="A16" s="61">
        <v>3</v>
      </c>
      <c r="B16" s="46" t="s">
        <v>99</v>
      </c>
      <c r="C16" s="61" t="s">
        <v>100</v>
      </c>
      <c r="D16" s="46" t="s">
        <v>101</v>
      </c>
      <c r="E16" s="43" t="s">
        <v>102</v>
      </c>
      <c r="F16" s="43">
        <v>300</v>
      </c>
      <c r="G16" s="65" t="s">
        <v>103</v>
      </c>
      <c r="H16" s="135" t="s">
        <v>104</v>
      </c>
      <c r="I16" s="43" t="s">
        <v>105</v>
      </c>
      <c r="J16" s="43">
        <v>150</v>
      </c>
      <c r="K16" s="44" t="s">
        <v>106</v>
      </c>
      <c r="L16" s="43" t="s">
        <v>107</v>
      </c>
      <c r="M16" s="43">
        <v>150</v>
      </c>
      <c r="N16" s="63">
        <v>3.31</v>
      </c>
      <c r="O16" s="46">
        <v>2</v>
      </c>
      <c r="P16" s="46" t="s">
        <v>32</v>
      </c>
      <c r="Q16" s="66" t="s">
        <v>108</v>
      </c>
    </row>
    <row r="17" s="2" customFormat="1" ht="82" customHeight="1" spans="1:17">
      <c r="A17" s="67">
        <v>4</v>
      </c>
      <c r="B17" s="68" t="s">
        <v>23</v>
      </c>
      <c r="C17" s="68" t="s">
        <v>109</v>
      </c>
      <c r="D17" s="68" t="s">
        <v>101</v>
      </c>
      <c r="E17" s="68" t="s">
        <v>110</v>
      </c>
      <c r="F17" s="68">
        <v>1000</v>
      </c>
      <c r="G17" s="69" t="s">
        <v>111</v>
      </c>
      <c r="H17" s="70" t="s">
        <v>112</v>
      </c>
      <c r="I17" s="70" t="s">
        <v>113</v>
      </c>
      <c r="J17" s="70">
        <v>200</v>
      </c>
      <c r="K17" s="71" t="s">
        <v>114</v>
      </c>
      <c r="L17" s="72" t="s">
        <v>115</v>
      </c>
      <c r="M17" s="70">
        <v>200</v>
      </c>
      <c r="N17" s="70">
        <v>3.57</v>
      </c>
      <c r="O17" s="73">
        <v>2</v>
      </c>
      <c r="P17" s="70" t="s">
        <v>32</v>
      </c>
      <c r="Q17" s="74" t="s">
        <v>116</v>
      </c>
    </row>
    <row r="18" s="3" customFormat="1" ht="82" customHeight="1" spans="1:17">
      <c r="A18" s="75"/>
      <c r="B18" s="76"/>
      <c r="C18" s="76"/>
      <c r="D18" s="76"/>
      <c r="E18" s="76"/>
      <c r="F18" s="76"/>
      <c r="G18" s="77"/>
      <c r="H18" s="70" t="s">
        <v>117</v>
      </c>
      <c r="I18" s="70" t="s">
        <v>118</v>
      </c>
      <c r="J18" s="70">
        <v>200</v>
      </c>
      <c r="K18" s="71" t="s">
        <v>114</v>
      </c>
      <c r="L18" s="72" t="s">
        <v>119</v>
      </c>
      <c r="M18" s="72">
        <v>200</v>
      </c>
      <c r="N18" s="78">
        <v>3.22</v>
      </c>
      <c r="O18" s="79"/>
      <c r="P18" s="70" t="s">
        <v>32</v>
      </c>
      <c r="Q18" s="80"/>
    </row>
    <row r="19" s="3" customFormat="1" ht="82" customHeight="1" spans="1:17">
      <c r="A19" s="81"/>
      <c r="B19" s="82"/>
      <c r="C19" s="82"/>
      <c r="D19" s="82"/>
      <c r="E19" s="82"/>
      <c r="F19" s="82"/>
      <c r="G19" s="83"/>
      <c r="H19" s="71" t="s">
        <v>120</v>
      </c>
      <c r="I19" s="84" t="s">
        <v>121</v>
      </c>
      <c r="J19" s="84">
        <v>200</v>
      </c>
      <c r="K19" s="70" t="s">
        <v>90</v>
      </c>
      <c r="L19" s="84" t="s">
        <v>122</v>
      </c>
      <c r="M19" s="84">
        <v>200</v>
      </c>
      <c r="N19" s="85">
        <v>8.11</v>
      </c>
      <c r="O19" s="86"/>
      <c r="P19" s="87" t="s">
        <v>32</v>
      </c>
      <c r="Q19" s="88"/>
    </row>
    <row r="20" s="4" customFormat="1" ht="62" customHeight="1" spans="1:17">
      <c r="A20" s="89">
        <v>5</v>
      </c>
      <c r="B20" s="90" t="s">
        <v>23</v>
      </c>
      <c r="C20" s="90" t="s">
        <v>24</v>
      </c>
      <c r="D20" s="90" t="s">
        <v>101</v>
      </c>
      <c r="E20" s="90" t="s">
        <v>123</v>
      </c>
      <c r="F20" s="90">
        <v>300</v>
      </c>
      <c r="G20" s="91" t="s">
        <v>124</v>
      </c>
      <c r="H20" s="136" t="s">
        <v>125</v>
      </c>
      <c r="I20" s="71" t="s">
        <v>126</v>
      </c>
      <c r="J20" s="71">
        <v>50</v>
      </c>
      <c r="K20" s="71" t="s">
        <v>106</v>
      </c>
      <c r="L20" s="71" t="s">
        <v>127</v>
      </c>
      <c r="M20" s="71">
        <v>50</v>
      </c>
      <c r="N20" s="71">
        <v>1.59</v>
      </c>
      <c r="O20" s="92">
        <v>0</v>
      </c>
      <c r="P20" s="71" t="s">
        <v>32</v>
      </c>
      <c r="Q20" s="90" t="s">
        <v>128</v>
      </c>
    </row>
    <row r="21" s="4" customFormat="1" ht="30" customHeight="1" spans="1:17">
      <c r="A21" s="93"/>
      <c r="B21" s="94"/>
      <c r="C21" s="94"/>
      <c r="D21" s="94"/>
      <c r="E21" s="94"/>
      <c r="F21" s="94"/>
      <c r="G21" s="95"/>
      <c r="H21" s="71" t="s">
        <v>129</v>
      </c>
      <c r="I21" s="84" t="s">
        <v>130</v>
      </c>
      <c r="J21" s="85">
        <v>50</v>
      </c>
      <c r="K21" s="71" t="s">
        <v>131</v>
      </c>
      <c r="L21" s="85" t="s">
        <v>132</v>
      </c>
      <c r="M21" s="85">
        <v>50</v>
      </c>
      <c r="N21" s="85">
        <v>1.47</v>
      </c>
      <c r="O21" s="96"/>
      <c r="P21" s="71" t="s">
        <v>32</v>
      </c>
      <c r="Q21" s="94"/>
    </row>
    <row r="22" ht="38" customHeight="1" spans="1:17">
      <c r="P22" s="97"/>
    </row>
    <row r="23" ht="38" customHeight="1" spans="1:17">
      <c r="P23" s="97"/>
    </row>
    <row r="24" ht="38" customHeight="1" spans="1:17">
      <c r="P24" s="97"/>
    </row>
    <row r="25" ht="38" customHeight="1"/>
    <row r="26" ht="38" customHeight="1"/>
    <row r="27" ht="38" customHeight="1"/>
    <row r="28" ht="38" customHeight="1"/>
    <row r="29" ht="38" customHeight="1"/>
  </sheetData>
  <mergeCells count="31">
    <mergeCell ref="A1:Q1"/>
    <mergeCell ref="B2:F2"/>
    <mergeCell ref="G2:J2"/>
    <mergeCell ref="A6:A14"/>
    <mergeCell ref="A17:A19"/>
    <mergeCell ref="A20:A21"/>
    <mergeCell ref="B6:B14"/>
    <mergeCell ref="B17:B19"/>
    <mergeCell ref="B20:B21"/>
    <mergeCell ref="C6:C14"/>
    <mergeCell ref="C17:C19"/>
    <mergeCell ref="C20:C21"/>
    <mergeCell ref="D6:D14"/>
    <mergeCell ref="D17:D19"/>
    <mergeCell ref="D20:D21"/>
    <mergeCell ref="E6:E14"/>
    <mergeCell ref="E17:E19"/>
    <mergeCell ref="E20:E21"/>
    <mergeCell ref="F6:F14"/>
    <mergeCell ref="F17:F19"/>
    <mergeCell ref="F20:F21"/>
    <mergeCell ref="G6:G14"/>
    <mergeCell ref="G17:G19"/>
    <mergeCell ref="G20:G21"/>
    <mergeCell ref="K6:K7"/>
    <mergeCell ref="K8:K11"/>
    <mergeCell ref="O6:O14"/>
    <mergeCell ref="O17:O19"/>
    <mergeCell ref="O20:O21"/>
    <mergeCell ref="Q17:Q19"/>
    <mergeCell ref="Q20:Q21"/>
  </mergeCells>
  <pageMargins left="0.7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生产类</vt:lpstr>
      <vt:lpstr>奖励类</vt:lpstr>
      <vt:lpstr>贴息类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LXG-YLJ</dc:creator>
  <cp:lastModifiedBy>语哥</cp:lastModifiedBy>
  <dcterms:created xsi:type="dcterms:W3CDTF">2020-03-24T01:54:00Z</dcterms:created>
  <cp:lastPrinted>2025-06-09T02:29:00Z</cp:lastPrinted>
  <dcterms:modified xsi:type="dcterms:W3CDTF">2026-03-26T03:06:33Z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C96FE585C97C4FEEABCF26D4F6D09588_13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