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765" firstSheet="1"/>
  </bookViews>
  <sheets>
    <sheet name="附件6财政奖补面积汇总表." sheetId="12" r:id="rId1"/>
  </sheets>
  <definedNames>
    <definedName name="_xlnm._FilterDatabase" localSheetId="0" hidden="1">附件6财政奖补面积汇总表.!$A$1:$R$199</definedName>
  </definedNames>
  <calcPr calcId="144525"/>
</workbook>
</file>

<file path=xl/sharedStrings.xml><?xml version="1.0" encoding="utf-8"?>
<sst xmlns="http://schemas.openxmlformats.org/spreadsheetml/2006/main" count="800" uniqueCount="619">
  <si>
    <t>新都区2025省级种粮大户和市级粮食规模化生产奖补面积资金公示表</t>
  </si>
  <si>
    <t>新都区                                                                                                                                             填制时间：2025年8月4日</t>
  </si>
  <si>
    <t>序号</t>
  </si>
  <si>
    <t>镇（街道）</t>
  </si>
  <si>
    <t>姓名/组织机构</t>
  </si>
  <si>
    <t>身份证/机构代码</t>
  </si>
  <si>
    <t>耕地面积（亩）</t>
  </si>
  <si>
    <t>种植面积（亩）</t>
  </si>
  <si>
    <t>核实奖补面积（亩）</t>
  </si>
  <si>
    <t>补贴资金（元）</t>
  </si>
  <si>
    <t>联系人</t>
  </si>
  <si>
    <t>总面积</t>
  </si>
  <si>
    <t>承包面积</t>
  </si>
  <si>
    <t>租种面积</t>
  </si>
  <si>
    <t>小麦</t>
  </si>
  <si>
    <t>油菜</t>
  </si>
  <si>
    <t>水稻</t>
  </si>
  <si>
    <t>玉豆复合</t>
  </si>
  <si>
    <t>玉米净作</t>
  </si>
  <si>
    <t>杂交水稻制种</t>
  </si>
  <si>
    <t>杂交玉米制种</t>
  </si>
  <si>
    <t>新繁街道、军屯镇</t>
  </si>
  <si>
    <t>新津新农汪氏家庭农场</t>
  </si>
  <si>
    <t>92510132MA6CYPBC07</t>
  </si>
  <si>
    <t>汪友良</t>
  </si>
  <si>
    <t>新繁街道</t>
  </si>
  <si>
    <t>成都吉吉高农业专业合作社</t>
  </si>
  <si>
    <t>93510125MA6CXAPJ0L</t>
  </si>
  <si>
    <t>龚维菊</t>
  </si>
  <si>
    <t>成都市安一农机专业合作社</t>
  </si>
  <si>
    <t>93510114MAC7WDP8XC</t>
  </si>
  <si>
    <t>赵兴慧</t>
  </si>
  <si>
    <t>新都区富军家庭农场</t>
  </si>
  <si>
    <t>92510114MA635PLP47</t>
  </si>
  <si>
    <t>陈富军</t>
  </si>
  <si>
    <t>成都清绿环农业科技发展有限公司</t>
  </si>
  <si>
    <t>91510114MADAB97B9A</t>
  </si>
  <si>
    <t>曾小洪</t>
  </si>
  <si>
    <t>新都区磊华家庭农场</t>
  </si>
  <si>
    <t>92510114MA7E63CR09</t>
  </si>
  <si>
    <t>谢寿明</t>
  </si>
  <si>
    <t>成都市秧栖农机作业专业合作社</t>
  </si>
  <si>
    <t>93510114069794187X</t>
  </si>
  <si>
    <t>王伦武</t>
  </si>
  <si>
    <t>成都四方和美农业专业合作社</t>
  </si>
  <si>
    <t>93510114MA68DLFX9J</t>
  </si>
  <si>
    <t>余胜霞</t>
  </si>
  <si>
    <t>新繁街道、清流镇、军屯镇</t>
  </si>
  <si>
    <t>成都全夏农机作业专业合作社</t>
  </si>
  <si>
    <t>93510114072411300N</t>
  </si>
  <si>
    <t>刘云夏</t>
  </si>
  <si>
    <t>彭州市千里有缘蔬菜种植农民专业合作社</t>
  </si>
  <si>
    <t>93510182MA68HC2J92</t>
  </si>
  <si>
    <t>骆志田</t>
  </si>
  <si>
    <t>成都市廖希源农业专业合作社</t>
  </si>
  <si>
    <t>93510114MA68Y9LA0K</t>
  </si>
  <si>
    <t>廖希</t>
  </si>
  <si>
    <t>成都市郫都区神农农机综合作业服务专业合作社</t>
  </si>
  <si>
    <t>935101246743130468</t>
  </si>
  <si>
    <t>周代斌</t>
  </si>
  <si>
    <t>新都区皓篮家庭农场</t>
  </si>
  <si>
    <t>92510114MA69PX512B</t>
  </si>
  <si>
    <t>郑乾非</t>
  </si>
  <si>
    <t>新都区孙冀昌家庭农场</t>
  </si>
  <si>
    <t>92510114MACCMRT08L</t>
  </si>
  <si>
    <t>孙冀昌</t>
  </si>
  <si>
    <t>成都王氏家族物流有限公司</t>
  </si>
  <si>
    <t>91510124MA64FYJD3K</t>
  </si>
  <si>
    <t>王世忠</t>
  </si>
  <si>
    <t>成都市新都区全云农机作业专业合作社</t>
  </si>
  <si>
    <t>93510114MA6DGE38XF</t>
  </si>
  <si>
    <t>黄秀云</t>
  </si>
  <si>
    <t>郫都区余家家庭农场</t>
  </si>
  <si>
    <t>92510124L70007649A</t>
  </si>
  <si>
    <t>余贵平</t>
  </si>
  <si>
    <t>新繁街道、清流镇</t>
  </si>
  <si>
    <t>新都区清流镇坤翔家庭农场</t>
  </si>
  <si>
    <t>92510114MA68KQJX6Q</t>
  </si>
  <si>
    <t>宁家勇</t>
  </si>
  <si>
    <t>新都区清流镇金绿来家庭农场</t>
  </si>
  <si>
    <t>92510114MA6C6T0D79</t>
  </si>
  <si>
    <t>欧国东</t>
  </si>
  <si>
    <t>新都区青江家庭农场</t>
  </si>
  <si>
    <t>92510114MA7E95NH0F</t>
  </si>
  <si>
    <t>倪青祥</t>
  </si>
  <si>
    <t>新都区新繁镇尹业家庭农场</t>
  </si>
  <si>
    <t>92510114MA66E2WU4E</t>
  </si>
  <si>
    <t>姚明超</t>
  </si>
  <si>
    <t>成都御涵农业专业合作社</t>
  </si>
  <si>
    <t>93510114MA66MNWE4L</t>
  </si>
  <si>
    <t>陈欢</t>
  </si>
  <si>
    <t>新都区鹏菲家庭农场</t>
  </si>
  <si>
    <t>92510114MA6ACMTH63</t>
  </si>
  <si>
    <t>韩博迁</t>
  </si>
  <si>
    <t>成都兴瑞涛农业科技发展有限公司</t>
  </si>
  <si>
    <t>91510114MADHB9UU78</t>
  </si>
  <si>
    <t>叶少永</t>
  </si>
  <si>
    <t>新都区新繁镇芳草地家庭农场</t>
  </si>
  <si>
    <t>92510114L81741611W</t>
  </si>
  <si>
    <t>李运江</t>
  </si>
  <si>
    <t>新繁街道、军屯镇、斑竹园街道</t>
  </si>
  <si>
    <t>新都区怡星家庭农场</t>
  </si>
  <si>
    <t>92510114MA6ADULN1R</t>
  </si>
  <si>
    <t>刘先勇</t>
  </si>
  <si>
    <t>新都区欣妍家庭农场</t>
  </si>
  <si>
    <t>92510114MAD6AH6G65</t>
  </si>
  <si>
    <t>汤顺莲</t>
  </si>
  <si>
    <t>彭州市瑞康富强农作物种植农民专业合作社</t>
  </si>
  <si>
    <t>93510182MA632LCB50</t>
  </si>
  <si>
    <t>张强</t>
  </si>
  <si>
    <t>新都区新繁镇柏江家庭农场</t>
  </si>
  <si>
    <t>92510114MA63K9NP5W</t>
  </si>
  <si>
    <t>余万</t>
  </si>
  <si>
    <t>成都凌龙土地股份专业合作社</t>
  </si>
  <si>
    <t>93510114060088788E</t>
  </si>
  <si>
    <t>黄绪全</t>
  </si>
  <si>
    <t>郫县花牌农机专业合作社</t>
  </si>
  <si>
    <t>935101245946791367</t>
  </si>
  <si>
    <t>吴先进</t>
  </si>
  <si>
    <t>成都市隆繁农业专业合作社</t>
  </si>
  <si>
    <t>93510114MA62MNOU85</t>
  </si>
  <si>
    <t>龙兴建</t>
  </si>
  <si>
    <t>成都宁龙良建农业专业合作社</t>
  </si>
  <si>
    <t>93510125MA6ATEE02M</t>
  </si>
  <si>
    <t>肖洪建</t>
  </si>
  <si>
    <t>成都粮道农业专业合作社</t>
  </si>
  <si>
    <t>93510114MA6CTEH549</t>
  </si>
  <si>
    <t>魏书平</t>
  </si>
  <si>
    <t>新都区华之盛家庭农场</t>
  </si>
  <si>
    <t>92510114MACYT8LW5G</t>
  </si>
  <si>
    <t>王建容</t>
  </si>
  <si>
    <t>成都市瑞皓农机专业合作社</t>
  </si>
  <si>
    <t>93510114MAC7CCAOK</t>
  </si>
  <si>
    <t>黄成志</t>
  </si>
  <si>
    <t>新繁街道、斑竹园街道</t>
  </si>
  <si>
    <t>成都先农农业专业合作社</t>
  </si>
  <si>
    <t>93510114MA68YYWE10</t>
  </si>
  <si>
    <t>宋晓艳</t>
  </si>
  <si>
    <t>新都区泽阜禾田家庭农场</t>
  </si>
  <si>
    <t>92510114MA65MLTR5R</t>
  </si>
  <si>
    <t>闵保成</t>
  </si>
  <si>
    <t>成都绿良农业服务有限公司</t>
  </si>
  <si>
    <t>91510114MACW47TT0D</t>
  </si>
  <si>
    <t>杨祥珍</t>
  </si>
  <si>
    <t>成都市双成农机作业专业合作社</t>
  </si>
  <si>
    <t>93510114MA62NKX26U</t>
  </si>
  <si>
    <t>陈强昌</t>
  </si>
  <si>
    <t>新繁街道、桂湖街道</t>
  </si>
  <si>
    <t>新都区先农家庭农场</t>
  </si>
  <si>
    <t>92510114L63604496M</t>
  </si>
  <si>
    <t>宋作云</t>
  </si>
  <si>
    <t>成都市新都区保丰农机作业专业合作社</t>
  </si>
  <si>
    <t>935101146863246077</t>
  </si>
  <si>
    <t>高德才</t>
  </si>
  <si>
    <t>新都区新繁镇汉乐家庭农场</t>
  </si>
  <si>
    <t>92510114MA6BRG8L1K</t>
  </si>
  <si>
    <t>姚世全</t>
  </si>
  <si>
    <t>新都区繁晨家庭农场</t>
  </si>
  <si>
    <t>92510114MA7D7MY300</t>
  </si>
  <si>
    <t>高维凯</t>
  </si>
  <si>
    <t>成都茂昌农业专业合作社</t>
  </si>
  <si>
    <t>93510114MA61TLH88P</t>
  </si>
  <si>
    <t>谌伟</t>
  </si>
  <si>
    <t>成都市新都区宇哲农机作业专业合作社</t>
  </si>
  <si>
    <t>93510114MA6C6PC732</t>
  </si>
  <si>
    <t>叶昌齐</t>
  </si>
  <si>
    <t>成都千惠农机专业合作社</t>
  </si>
  <si>
    <t>935101143944847729</t>
  </si>
  <si>
    <t>严必清</t>
  </si>
  <si>
    <t>成都市新都区新益为农种植农民专业合作社</t>
  </si>
  <si>
    <t>93510114MA691BMX1G</t>
  </si>
  <si>
    <t>丁红勇</t>
  </si>
  <si>
    <t>成都尚米农业专业合作社</t>
  </si>
  <si>
    <t>93510114MA6CFRMJX5</t>
  </si>
  <si>
    <t>黎丕明</t>
  </si>
  <si>
    <t>新都区益禾家庭农场</t>
  </si>
  <si>
    <t>92510114MADH1W9N4C</t>
  </si>
  <si>
    <t>贺廷美</t>
  </si>
  <si>
    <t>成都优耕生态农业科技有限公司</t>
  </si>
  <si>
    <t>91510114396726800U</t>
  </si>
  <si>
    <t>欧庆宇</t>
  </si>
  <si>
    <t>成都市德开农产品有限公司</t>
  </si>
  <si>
    <t>9151011408665889XX</t>
  </si>
  <si>
    <t>叶路</t>
  </si>
  <si>
    <t>新都区轩易家庭农场（个体工商户）</t>
  </si>
  <si>
    <t>92510114MADX4CH385</t>
  </si>
  <si>
    <t>谢志航</t>
  </si>
  <si>
    <t>新都区黄田家庭农场</t>
  </si>
  <si>
    <t>92510114MAD9R19Q90</t>
  </si>
  <si>
    <t>黄伟</t>
  </si>
  <si>
    <t>郫都区三米家庭农场（个体工商户）</t>
  </si>
  <si>
    <t>92510124MAE1MD4D05</t>
  </si>
  <si>
    <t>新都区亚熠彤家庭农场（个体工商户）</t>
  </si>
  <si>
    <t>丁雅兰</t>
  </si>
  <si>
    <t>成都兆明农业专业合作社（个体工商户）</t>
  </si>
  <si>
    <t>93510114MACWAE5U8T</t>
  </si>
  <si>
    <t>黄浩</t>
  </si>
  <si>
    <t>新都区新繁镇何幺爸家庭农场</t>
  </si>
  <si>
    <t>92510114MA6A5H4F9A</t>
  </si>
  <si>
    <t>何旭东</t>
  </si>
  <si>
    <t>清流镇</t>
  </si>
  <si>
    <t>成都市新都区泉润三尺农业开发有限公司</t>
  </si>
  <si>
    <t>91510114MABW5EGC1D</t>
  </si>
  <si>
    <t>刘栋</t>
  </si>
  <si>
    <t>成都市润锄农业专业合作社</t>
  </si>
  <si>
    <t>93510114MA6C5BK46H</t>
  </si>
  <si>
    <t>邬洪柱</t>
  </si>
  <si>
    <t>成都田祖祜田农业专业合作社</t>
  </si>
  <si>
    <t>93510114MA6BXBFC1T</t>
  </si>
  <si>
    <t>刘云才</t>
  </si>
  <si>
    <t xml:space="preserve"> 新都区清流镇清泉家庭农场</t>
  </si>
  <si>
    <t>92510114L76443943T</t>
  </si>
  <si>
    <t>曾贵平</t>
  </si>
  <si>
    <t>成都市新都区聚益源农业专业合作社</t>
  </si>
  <si>
    <t>93510114MAC10HC454</t>
  </si>
  <si>
    <t>段坷</t>
  </si>
  <si>
    <t>新都区清流镇陈家家庭农场</t>
  </si>
  <si>
    <t>92510114MA62N1MM89</t>
  </si>
  <si>
    <t>唐文志</t>
  </si>
  <si>
    <t>新都区玉祥家庭农场</t>
  </si>
  <si>
    <t>92510114MA62QW5948</t>
  </si>
  <si>
    <t>钟应祥</t>
  </si>
  <si>
    <t>成都市新都区俊卓农机作业专业合作社</t>
  </si>
  <si>
    <t>93510114MA6CA9UH8T</t>
  </si>
  <si>
    <t>蔡纯才</t>
  </si>
  <si>
    <t>成都市穗禾秋麦农业专业合作社</t>
  </si>
  <si>
    <t>93510114MA6A5ERB45</t>
  </si>
  <si>
    <t>石楚刚</t>
  </si>
  <si>
    <t>新都区清流镇鑫心家庭农场</t>
  </si>
  <si>
    <t>92510125MA6CXHR319</t>
  </si>
  <si>
    <t>廖庞成</t>
  </si>
  <si>
    <t>成都市新都区农老坎劳务专业合作社</t>
  </si>
  <si>
    <t>93510114MA6CR3653G</t>
  </si>
  <si>
    <t>廖光芬</t>
  </si>
  <si>
    <t>新都区清流镇满源家庭农场</t>
  </si>
  <si>
    <t>92510114MA67FYBX94</t>
  </si>
  <si>
    <t>游平贵</t>
  </si>
  <si>
    <t>成都市亿斗农业专业合作社</t>
  </si>
  <si>
    <t>93510114MACMMATOF</t>
  </si>
  <si>
    <t>卿列强</t>
  </si>
  <si>
    <t>成都市新都区飞石蔬菜专业合作社</t>
  </si>
  <si>
    <t>93510114MA61R50E4W</t>
  </si>
  <si>
    <t>庄光彬</t>
  </si>
  <si>
    <t>新都区清流镇舒心家庭农场</t>
  </si>
  <si>
    <t>92510114L71121232A</t>
  </si>
  <si>
    <t>王明江</t>
  </si>
  <si>
    <t>新都区清流镇丰收家庭农场</t>
  </si>
  <si>
    <t>92510114L7112121L</t>
  </si>
  <si>
    <t>王刚松</t>
  </si>
  <si>
    <t>成都市晓耕农业专业合作社</t>
  </si>
  <si>
    <t>93510114MA681PEJ3P</t>
  </si>
  <si>
    <t>胡平</t>
  </si>
  <si>
    <t>四川绿翠心都生态农业有限公司</t>
  </si>
  <si>
    <t>91510114MAACJF14X3</t>
  </si>
  <si>
    <t>陈霄</t>
  </si>
  <si>
    <t>新都区清流镇力华家庭农场</t>
  </si>
  <si>
    <t>92510114MA6A5MQW1D</t>
  </si>
  <si>
    <t>尹华</t>
  </si>
  <si>
    <t>新都区小峰家庭农场</t>
  </si>
  <si>
    <t>92510114MA6C9XUK26</t>
  </si>
  <si>
    <t>胡小峰</t>
  </si>
  <si>
    <t>新都区清流镇汇圆乐家庭农场</t>
  </si>
  <si>
    <t>92510114MA627LXC33</t>
  </si>
  <si>
    <t>刘庆蓉</t>
  </si>
  <si>
    <t>成都市新都区莲韵农业有限公司</t>
  </si>
  <si>
    <t>9150114MA68FE1006</t>
  </si>
  <si>
    <t>尹华理</t>
  </si>
  <si>
    <t>成都爱吾源生态农业有限公司</t>
  </si>
  <si>
    <t>91510114332104236W</t>
  </si>
  <si>
    <t>钟松柏</t>
  </si>
  <si>
    <t>新都区清流镇海玉家庭农场</t>
  </si>
  <si>
    <t>92510114MA6C7G5E76</t>
  </si>
  <si>
    <t>石庆海</t>
  </si>
  <si>
    <t>新都区海润家庭农场（个体工商户）</t>
  </si>
  <si>
    <t>92510114MAD90RNE3Q</t>
  </si>
  <si>
    <t>廖军</t>
  </si>
  <si>
    <t>彭州市林义果蔬种植家庭农场</t>
  </si>
  <si>
    <t>91510182MA67EXRH12</t>
  </si>
  <si>
    <t>钟炳禹</t>
  </si>
  <si>
    <t>新都区清流镇先杰家庭农场</t>
  </si>
  <si>
    <t>92510114MA6CGFJLXQ</t>
  </si>
  <si>
    <t>刘远建</t>
  </si>
  <si>
    <t>新都区俊奕家庭农场（个体工商户）</t>
  </si>
  <si>
    <t>92510114MAED64J8R</t>
  </si>
  <si>
    <t>邬孝军</t>
  </si>
  <si>
    <t>新都区清流镇孝友家庭农场</t>
  </si>
  <si>
    <t>92510114;L61442390C</t>
  </si>
  <si>
    <t>邬孝友</t>
  </si>
  <si>
    <t>新都区农和清家庭农场（个体工商户）</t>
  </si>
  <si>
    <t>92510114MAD1THHR5Q</t>
  </si>
  <si>
    <t>梁立春</t>
  </si>
  <si>
    <t>军屯镇</t>
  </si>
  <si>
    <t>新都区缘峰家庭农场</t>
  </si>
  <si>
    <t>92510114MA64430L3R</t>
  </si>
  <si>
    <t>陈阳</t>
  </si>
  <si>
    <t>成都市新都区四丰农业专业合作社</t>
  </si>
  <si>
    <t>93510114MA6CGGL97Q</t>
  </si>
  <si>
    <t>陈晓冲</t>
  </si>
  <si>
    <t>军屯镇、斑竹园街道</t>
  </si>
  <si>
    <t>新都区新民镇治祥家庭农场</t>
  </si>
  <si>
    <t>92510114MA65X3T56B</t>
  </si>
  <si>
    <t>刘治祥</t>
  </si>
  <si>
    <t>新都区新民镇鸿发家庭农场</t>
  </si>
  <si>
    <t>92510114MA65X3WF74</t>
  </si>
  <si>
    <t>晏秀群</t>
  </si>
  <si>
    <t>四川华双达农业开发有限公司</t>
  </si>
  <si>
    <t>91510114MA61TJUC8C</t>
  </si>
  <si>
    <t>杨廷燕</t>
  </si>
  <si>
    <t>新都区军屯镇荣合蔬菜种植园</t>
  </si>
  <si>
    <t>92510114MA6BM5LY3R</t>
  </si>
  <si>
    <t>赵波</t>
  </si>
  <si>
    <t>成都市春东农机作业专业合作社</t>
  </si>
  <si>
    <t>93510114MA61R5JB0K</t>
  </si>
  <si>
    <t>廖俊</t>
  </si>
  <si>
    <t>成都金珍农业专业合作社</t>
  </si>
  <si>
    <t>93510114MA6C5BK11Y</t>
  </si>
  <si>
    <t>凌叶</t>
  </si>
  <si>
    <t>新都区军屯镇碧兰家庭农场</t>
  </si>
  <si>
    <t>92510114MA64RNN243</t>
  </si>
  <si>
    <t>严碧兰</t>
  </si>
  <si>
    <t>新都区仁禾家庭农场</t>
  </si>
  <si>
    <t>92510114MA64NT1Q5B</t>
  </si>
  <si>
    <t>廖敏</t>
  </si>
  <si>
    <t>四川沁彩农业开发有限公司</t>
  </si>
  <si>
    <t>91510114060099401L</t>
  </si>
  <si>
    <t>黄永勇</t>
  </si>
  <si>
    <t>成都清蓉农业专业合作社</t>
  </si>
  <si>
    <t>93510114MA62NWWQ97</t>
  </si>
  <si>
    <t>廖祖清</t>
  </si>
  <si>
    <t>新都区德瑞家庭农场</t>
  </si>
  <si>
    <t>92510114MAACNA3G9L</t>
  </si>
  <si>
    <t>兰成芳</t>
  </si>
  <si>
    <t>新都区军屯镇彤铠家庭农场</t>
  </si>
  <si>
    <t>92510114MA67JEL506</t>
  </si>
  <si>
    <t>吴磊</t>
  </si>
  <si>
    <t>成都市新都区宁申农机作业专业合作社</t>
  </si>
  <si>
    <t>93510114MA6CLWWM4Y</t>
  </si>
  <si>
    <t>杨涛</t>
  </si>
  <si>
    <t>新都区军屯镇泽希家庭农场</t>
  </si>
  <si>
    <t>92510114MA67JGKU42</t>
  </si>
  <si>
    <t>张丽</t>
  </si>
  <si>
    <t>新都区学文家庭农场</t>
  </si>
  <si>
    <t>92510114MA6DH3U95R</t>
  </si>
  <si>
    <t>贾颖</t>
  </si>
  <si>
    <t>新都区军屯镇伍良家庭农场</t>
  </si>
  <si>
    <t>92510114MA67KYP72T</t>
  </si>
  <si>
    <t>徐庆伍</t>
  </si>
  <si>
    <t>成都市新都区向滔农机作业专业合作社</t>
  </si>
  <si>
    <t>93510114MA62QW6X7Q</t>
  </si>
  <si>
    <t>黄滔</t>
  </si>
  <si>
    <t>新都区新民镇茅草人家家庭农场</t>
  </si>
  <si>
    <t>92510125MA6CU47F0Y</t>
  </si>
  <si>
    <t>刘芝兵</t>
  </si>
  <si>
    <t>新都区军屯镇忘忧谷家庭农场</t>
  </si>
  <si>
    <t>92510114MA64G4XC8R</t>
  </si>
  <si>
    <t>黄育芳</t>
  </si>
  <si>
    <t>成都市新都区农华农机作业专业合作社</t>
  </si>
  <si>
    <t>93510114MA61TEHY1D</t>
  </si>
  <si>
    <t>周华</t>
  </si>
  <si>
    <t>成都诚林农业专业合作社</t>
  </si>
  <si>
    <t>93510114MA62Q00L3N</t>
  </si>
  <si>
    <t>刘永成</t>
  </si>
  <si>
    <t>新都区军屯镇穗叶家庭农场</t>
  </si>
  <si>
    <t>92510114MA65WJ0D5H</t>
  </si>
  <si>
    <t>黄登太</t>
  </si>
  <si>
    <t>新都区军屯镇兰学家庭农场</t>
  </si>
  <si>
    <t>92510114L685423001</t>
  </si>
  <si>
    <t>白兰学</t>
  </si>
  <si>
    <t>新都区新民镇容发家庭农场</t>
  </si>
  <si>
    <t>92510114MA6C8R073Y</t>
  </si>
  <si>
    <t>黎世容</t>
  </si>
  <si>
    <t>新都区新民镇稻田家庭农场</t>
  </si>
  <si>
    <t>92510114MA68YNAR84</t>
  </si>
  <si>
    <t>邱道兴</t>
  </si>
  <si>
    <t>新都区伟玲家庭农场</t>
  </si>
  <si>
    <t>92510114MA6AQMCG6F</t>
  </si>
  <si>
    <t>黄玲</t>
  </si>
  <si>
    <t>新都区军屯镇鑫想家庭农场</t>
  </si>
  <si>
    <t>92510114MA62WX4N8J</t>
  </si>
  <si>
    <t>李勇</t>
  </si>
  <si>
    <t>成都燚想农业专业合作社</t>
  </si>
  <si>
    <t>93510114MA67EWJX9J</t>
  </si>
  <si>
    <t>李廷福</t>
  </si>
  <si>
    <t>新都区军屯镇辰希家庭农场</t>
  </si>
  <si>
    <t>92510114MA6A9AQJ4U</t>
  </si>
  <si>
    <t>骆吉祥</t>
  </si>
  <si>
    <t>新都区军屯镇云云家庭农场</t>
  </si>
  <si>
    <t>92510114MA650QG72F</t>
  </si>
  <si>
    <t>包世云</t>
  </si>
  <si>
    <t>成都市新都区农浩农业专业合作社</t>
  </si>
  <si>
    <t>93510114MA69KNRU5C</t>
  </si>
  <si>
    <t>赖德富</t>
  </si>
  <si>
    <t>新都区军屯镇程东家庭农场</t>
  </si>
  <si>
    <t>92510114L69988005A</t>
  </si>
  <si>
    <t>程东</t>
  </si>
  <si>
    <t>新都区建伟家庭农场</t>
  </si>
  <si>
    <t>92510114MA62N87L3U</t>
  </si>
  <si>
    <t>陈建伟</t>
  </si>
  <si>
    <t>新都区军屯镇爱佳家庭农场</t>
  </si>
  <si>
    <t>92510114MA655BRA3H</t>
  </si>
  <si>
    <t>黄蓉</t>
  </si>
  <si>
    <t>成都市新都区光头强农机作业专业合作社</t>
  </si>
  <si>
    <t>93510114MA61TEJ491</t>
  </si>
  <si>
    <t>曾强</t>
  </si>
  <si>
    <t>成都市新都区旭卿农机作业专业合作社</t>
  </si>
  <si>
    <t>93510114MA62QWQF7G</t>
  </si>
  <si>
    <t>游卿</t>
  </si>
  <si>
    <t>新都区军屯镇华文家庭农场</t>
  </si>
  <si>
    <t>93510114MA61TEJ304</t>
  </si>
  <si>
    <t>卿玉华</t>
  </si>
  <si>
    <t>成都市新都区昌平农机作业专业合作社</t>
  </si>
  <si>
    <t>陈萍</t>
  </si>
  <si>
    <t>新都区岁丰家庭农场</t>
  </si>
  <si>
    <t>92510114MA6435M01W</t>
  </si>
  <si>
    <t>张育珍</t>
  </si>
  <si>
    <t>新都区禾韵家庭农场</t>
  </si>
  <si>
    <t>92510114MAC1NE7F0B</t>
  </si>
  <si>
    <t>陈意均</t>
  </si>
  <si>
    <t>新都区鑫语家庭农场</t>
  </si>
  <si>
    <t>92510114MA7NEBD69K</t>
  </si>
  <si>
    <t>黄晓娇</t>
  </si>
  <si>
    <t>成都市俊康农业专业合作社</t>
  </si>
  <si>
    <t>93510114MAC5KN3G5Y</t>
  </si>
  <si>
    <t>刘源</t>
  </si>
  <si>
    <t>成都市勇士勋章农业科技有限公司</t>
  </si>
  <si>
    <t>91510100MA6CN23844</t>
  </si>
  <si>
    <t>徐才兵</t>
  </si>
  <si>
    <t>新都区军屯镇绿又绿家庭农场</t>
  </si>
  <si>
    <t>92510125MA6ARJFW3K</t>
  </si>
  <si>
    <t>包世军</t>
  </si>
  <si>
    <t>四川流航农业有限公司</t>
  </si>
  <si>
    <t>91510114785440582T</t>
  </si>
  <si>
    <t>罗阳萍</t>
  </si>
  <si>
    <t>新都区添蕴家庭农场</t>
  </si>
  <si>
    <t>92510114MACAL2KY39</t>
  </si>
  <si>
    <t>陈明富</t>
  </si>
  <si>
    <t>新都区园苹家庭农场</t>
  </si>
  <si>
    <t>92510114MACGK4WD31</t>
  </si>
  <si>
    <t>孙苹</t>
  </si>
  <si>
    <t>新都区浩泽家庭农场</t>
  </si>
  <si>
    <t>92510114MA6AJ1F6R</t>
  </si>
  <si>
    <t>张万彬</t>
  </si>
  <si>
    <t>成都兴天星文化旅游发展有限公司</t>
  </si>
  <si>
    <t>91510114MA7M9M4R5R</t>
  </si>
  <si>
    <t>付双</t>
  </si>
  <si>
    <t>新都区巧农人家庭农场</t>
  </si>
  <si>
    <t>92510114MA62U7UF61</t>
  </si>
  <si>
    <t>赖强</t>
  </si>
  <si>
    <t>成都市众赢华严农业专业合作社</t>
  </si>
  <si>
    <t>93510114MAD3ADM03Q</t>
  </si>
  <si>
    <t>骆吉良</t>
  </si>
  <si>
    <t>成都川滋源食品有限公司</t>
  </si>
  <si>
    <t>91510114MA6AMK1U3G</t>
  </si>
  <si>
    <t>陈明玉</t>
  </si>
  <si>
    <t>成都昊达农业专业合作社</t>
  </si>
  <si>
    <t>93510114MABUPPP24P</t>
  </si>
  <si>
    <t>赖娟</t>
  </si>
  <si>
    <t>新都区哈方家庭农场</t>
  </si>
  <si>
    <t>92510114MADAJGTCXT</t>
  </si>
  <si>
    <t>纪星月</t>
  </si>
  <si>
    <t>新都区骐欣家庭农场（个体工商户）</t>
  </si>
  <si>
    <t>92510114MADCPUUB5K</t>
  </si>
  <si>
    <t>李利</t>
  </si>
  <si>
    <t>成都市盈宇食品有限公司</t>
  </si>
  <si>
    <t>91510114768608750B</t>
  </si>
  <si>
    <t>黄道刚</t>
  </si>
  <si>
    <t>军屯镇、桂湖街道</t>
  </si>
  <si>
    <t>新都区同耕家庭农场（个体工商户）</t>
  </si>
  <si>
    <t>92510114MADPEBXK31</t>
  </si>
  <si>
    <t>黄武</t>
  </si>
  <si>
    <t>江应忠</t>
  </si>
  <si>
    <t>511****7410</t>
  </si>
  <si>
    <t>成都农聚福果蔬销售有限公司</t>
  </si>
  <si>
    <t>91510114MAC4MYYU7N</t>
  </si>
  <si>
    <t>沈跃林</t>
  </si>
  <si>
    <t>新都区新民镇鑫秋家庭农场</t>
  </si>
  <si>
    <t>92510114MA6CDM0775</t>
  </si>
  <si>
    <t>黄芹</t>
  </si>
  <si>
    <t>新都区顺翼家庭农场</t>
  </si>
  <si>
    <t>92510114MA6BL1T18Q</t>
  </si>
  <si>
    <t>王顺刚</t>
  </si>
  <si>
    <t>斑竹园街道</t>
  </si>
  <si>
    <t>成都云夏农业专业合作社</t>
  </si>
  <si>
    <t>钟富友</t>
  </si>
  <si>
    <t>新都区斑竹园镇金耕家庭农场</t>
  </si>
  <si>
    <t>92510114MA6DECP4J</t>
  </si>
  <si>
    <t>胡小俐</t>
  </si>
  <si>
    <t>成都洪万农业专业合作社</t>
  </si>
  <si>
    <t>510****1434</t>
  </si>
  <si>
    <t>晏万洪</t>
  </si>
  <si>
    <t>成都众平农业专业合作社</t>
  </si>
  <si>
    <t>93510114MA6CR8E822</t>
  </si>
  <si>
    <t>周友平</t>
  </si>
  <si>
    <t>成都市新都区贵贵洋农机作业专业合作社</t>
  </si>
  <si>
    <t>93510114MA61X3U400</t>
  </si>
  <si>
    <t>赖德彬</t>
  </si>
  <si>
    <t>新都区悯农家庭农场</t>
  </si>
  <si>
    <t>92510114MA6A2H5L8T</t>
  </si>
  <si>
    <t>游静</t>
  </si>
  <si>
    <t>斑竹园街道、桂湖街道</t>
  </si>
  <si>
    <t>成都方华园农业专业合作社</t>
  </si>
  <si>
    <t>935101140833068482</t>
  </si>
  <si>
    <t>杨太勇</t>
  </si>
  <si>
    <t>新都区群辉种植家庭农场</t>
  </si>
  <si>
    <t>92510114MA65M9GC7A</t>
  </si>
  <si>
    <t>肖群辉</t>
  </si>
  <si>
    <t>新都区冬阳家庭农场</t>
  </si>
  <si>
    <t>92510114MAACM8R17F</t>
  </si>
  <si>
    <t>刘真福</t>
  </si>
  <si>
    <t>新都区明哲家庭农场</t>
  </si>
  <si>
    <t>92510114MAC2P1ERXK</t>
  </si>
  <si>
    <t>罗中杰</t>
  </si>
  <si>
    <t>成都云吉农机专业合作社</t>
  </si>
  <si>
    <t>935101145946918567</t>
  </si>
  <si>
    <t>赵克虎</t>
  </si>
  <si>
    <t>成都市耀飞农机专业合作社</t>
  </si>
  <si>
    <t>93510114MA66PRH52U</t>
  </si>
  <si>
    <t>吴光健</t>
  </si>
  <si>
    <t>新都区学海家庭农场</t>
  </si>
  <si>
    <t>92510114L68541659Q</t>
  </si>
  <si>
    <t>刘学海</t>
  </si>
  <si>
    <t>新都区稻田守候家庭农场</t>
  </si>
  <si>
    <t>92510114MA6BNBLD3B</t>
  </si>
  <si>
    <t>王伟</t>
  </si>
  <si>
    <t>成都市新都区丰收农机专业合作社</t>
  </si>
  <si>
    <t>9351011469367674XH</t>
  </si>
  <si>
    <t>巫金波</t>
  </si>
  <si>
    <t>新都区马家镇耀飞家庭农场</t>
  </si>
  <si>
    <t>92510114MA62NT004L</t>
  </si>
  <si>
    <t>成都金雅农业专业合作社</t>
  </si>
  <si>
    <t>9351011409987309</t>
  </si>
  <si>
    <t>陈良强</t>
  </si>
  <si>
    <t>新都区宇辉家庭农场</t>
  </si>
  <si>
    <t>92510114MAD480UU42</t>
  </si>
  <si>
    <t>阮贞辉</t>
  </si>
  <si>
    <t>新都区马家镇滨河农庄</t>
  </si>
  <si>
    <t>92510114MA6CDY0L3T</t>
  </si>
  <si>
    <t>陈本勇</t>
  </si>
  <si>
    <t>四川惠和唐农业科技有限公司</t>
  </si>
  <si>
    <t>91510114MA65M8AD4U</t>
  </si>
  <si>
    <t>岳万福</t>
  </si>
  <si>
    <t>新都区一郎家庭农场（个体工商户）</t>
  </si>
  <si>
    <t>92510114MAE3EGFJ6G</t>
  </si>
  <si>
    <t>周一郎</t>
  </si>
  <si>
    <t>斑竹园街道、石板滩街道、大丰街道、三河街道</t>
  </si>
  <si>
    <t>成都天府绿道建设投资集团有限公司</t>
  </si>
  <si>
    <t>915101MA6CT3B80B</t>
  </si>
  <si>
    <t>刘昌伟</t>
  </si>
  <si>
    <t>桂湖街道</t>
  </si>
  <si>
    <t>成都市新都区锦鸿农机作业专业合作社</t>
  </si>
  <si>
    <t>935101146863409495</t>
  </si>
  <si>
    <t>蔡友洪</t>
  </si>
  <si>
    <t>成都市新都区瑞耕农机作业专业合作社</t>
  </si>
  <si>
    <t>93510114MA61RWUL6Q</t>
  </si>
  <si>
    <t>曾德其</t>
  </si>
  <si>
    <t>桂湖街道、新都街道</t>
  </si>
  <si>
    <t>成都市新都区优宜思农机服务专业合作社</t>
  </si>
  <si>
    <t>93510114MAC2T4EC7U</t>
  </si>
  <si>
    <t>廖品勋</t>
  </si>
  <si>
    <t>成都市都正达农业有限公司</t>
  </si>
  <si>
    <t>91510114077673967U</t>
  </si>
  <si>
    <t>罗江春</t>
  </si>
  <si>
    <t>新都区兴鑫农场</t>
  </si>
  <si>
    <t>92510114L768364486</t>
  </si>
  <si>
    <t>林贞华</t>
  </si>
  <si>
    <t>青白江区青舟里家庭农场</t>
  </si>
  <si>
    <t>92510113MA62NRTW5J</t>
  </si>
  <si>
    <t>李明武</t>
  </si>
  <si>
    <t>新都区文发家庭农场</t>
  </si>
  <si>
    <t>92510114MA6990XA7E</t>
  </si>
  <si>
    <t>杨文发</t>
  </si>
  <si>
    <t>新都区丰瑞家庭农场</t>
  </si>
  <si>
    <t>92510114MA6912H135</t>
  </si>
  <si>
    <t>陈云春</t>
  </si>
  <si>
    <t>新都区福鑫家庭农场</t>
  </si>
  <si>
    <t>92510114MA6BWL5A3J</t>
  </si>
  <si>
    <t>杨振美</t>
  </si>
  <si>
    <t>新都区永汇家庭农场</t>
  </si>
  <si>
    <t>92510114MA64FMLA9T</t>
  </si>
  <si>
    <t>张小平</t>
  </si>
  <si>
    <t>新都区刚华家庭农场</t>
  </si>
  <si>
    <t>92510114MA6369HN4P</t>
  </si>
  <si>
    <t>陈道云</t>
  </si>
  <si>
    <t>新都区众耘家庭农场（个体工商户）</t>
  </si>
  <si>
    <t>92510114MADJLPXM02</t>
  </si>
  <si>
    <t>孟天学</t>
  </si>
  <si>
    <t>桂湖街道、三河街道</t>
  </si>
  <si>
    <t>成都市新都区阿波斯农机作业专业合作社</t>
  </si>
  <si>
    <t>93510114MA6CB7MG94</t>
  </si>
  <si>
    <t>谢德水</t>
  </si>
  <si>
    <t>新都街道</t>
  </si>
  <si>
    <t>新津县兴丰家庭农场</t>
  </si>
  <si>
    <t>92510132MADA7E3W73</t>
  </si>
  <si>
    <t>张涛</t>
  </si>
  <si>
    <t>成都市新都区新一佳农机服务专业合作社</t>
  </si>
  <si>
    <t>93510114MAC1WDKY5J</t>
  </si>
  <si>
    <t>曾章全</t>
  </si>
  <si>
    <t>新都区津棚家庭农场</t>
  </si>
  <si>
    <t>92510114MACCRQ8767</t>
  </si>
  <si>
    <t>黄科</t>
  </si>
  <si>
    <t>新都区九盛家庭农场</t>
  </si>
  <si>
    <t>92510114MAEHKTD25L</t>
  </si>
  <si>
    <t>黄木松</t>
  </si>
  <si>
    <t>新都区裕盛禾家庭农场</t>
  </si>
  <si>
    <t>92510114MAEH6WR93K</t>
  </si>
  <si>
    <t>代军</t>
  </si>
  <si>
    <t>成都市新都区新都街道观西村股份经济合作联合社</t>
  </si>
  <si>
    <t>N2510114MF9384252M</t>
  </si>
  <si>
    <t>张冰清</t>
  </si>
  <si>
    <t>石板滩街道</t>
  </si>
  <si>
    <t>李钢</t>
  </si>
  <si>
    <t>510****2875</t>
  </si>
  <si>
    <t>三河街道</t>
  </si>
  <si>
    <t>成都源滋味生态农业发展有限公司</t>
  </si>
  <si>
    <t>9150114MAACE6YG6</t>
  </si>
  <si>
    <t>支帅麟</t>
  </si>
  <si>
    <t>合计</t>
  </si>
  <si>
    <t>新都区</t>
  </si>
  <si>
    <t>194户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</si>
</sst>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22"/>
      <name val="方正小标宋简体"/>
      <charset val="134"/>
    </font>
    <font>
      <sz val="12"/>
      <name val="黑体"/>
      <charset val="134"/>
    </font>
    <font>
      <sz val="12"/>
      <name val="方正仿宋_GBK"/>
      <charset val="134"/>
    </font>
    <font>
      <sz val="12"/>
      <name val="方正仿宋_GBK"/>
      <charset val="0"/>
    </font>
    <font>
      <sz val="12"/>
      <color rgb="FFFF0000"/>
      <name val="方正仿宋_GBK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4" fillId="9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9" applyNumberFormat="0" applyFont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8" fillId="6" borderId="8" applyNumberFormat="0" applyAlignment="0" applyProtection="0">
      <alignment vertical="center"/>
    </xf>
    <xf numFmtId="0" fontId="25" fillId="6" borderId="12" applyNumberFormat="0" applyAlignment="0" applyProtection="0">
      <alignment vertical="center"/>
    </xf>
    <xf numFmtId="0" fontId="10" fillId="3" borderId="6" applyNumberFormat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176" fontId="6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 wrapText="1"/>
    </xf>
    <xf numFmtId="176" fontId="6" fillId="0" borderId="3" xfId="0" applyNumberFormat="1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 quotePrefix="1">
      <alignment horizontal="center" vertical="center" wrapText="1"/>
    </xf>
    <xf numFmtId="0" fontId="6" fillId="0" borderId="2" xfId="0" applyFont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>
    <pageSetUpPr fitToPage="1"/>
  </sheetPr>
  <dimension ref="A1:R199"/>
  <sheetViews>
    <sheetView tabSelected="1" workbookViewId="0">
      <selection activeCell="G6" sqref="G6"/>
    </sheetView>
  </sheetViews>
  <sheetFormatPr defaultColWidth="9" defaultRowHeight="13.5"/>
  <cols>
    <col min="1" max="1" width="5.875" customWidth="1"/>
    <col min="2" max="2" width="10" customWidth="1"/>
    <col min="3" max="3" width="17.5" customWidth="1"/>
    <col min="4" max="4" width="17.375" customWidth="1"/>
    <col min="5" max="5" width="14.125"/>
    <col min="6" max="6" width="9" customWidth="1"/>
    <col min="7" max="7" width="11.625" customWidth="1"/>
    <col min="8" max="12" width="10.375" customWidth="1"/>
    <col min="13" max="14" width="4.875" customWidth="1"/>
    <col min="15" max="15" width="12.75" customWidth="1"/>
    <col min="16" max="16" width="11.75" customWidth="1"/>
    <col min="17" max="17" width="7.75" customWidth="1"/>
    <col min="18" max="18" width="9.375"/>
  </cols>
  <sheetData>
    <row r="1" s="1" customFormat="1" ht="47" customHeight="1" spans="1:17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2" s="1" customFormat="1" ht="26" customHeight="1" spans="1:17">
      <c r="A2" s="5" t="s">
        <v>1</v>
      </c>
      <c r="B2" s="5"/>
      <c r="C2" s="6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</row>
    <row r="3" s="1" customFormat="1" ht="26" customHeight="1" spans="1:17">
      <c r="A3" s="7" t="s">
        <v>2</v>
      </c>
      <c r="B3" s="7" t="s">
        <v>3</v>
      </c>
      <c r="C3" s="7" t="s">
        <v>4</v>
      </c>
      <c r="D3" s="8" t="s">
        <v>5</v>
      </c>
      <c r="E3" s="9" t="s">
        <v>6</v>
      </c>
      <c r="F3" s="9"/>
      <c r="G3" s="9"/>
      <c r="H3" s="10" t="s">
        <v>7</v>
      </c>
      <c r="I3" s="10"/>
      <c r="J3" s="10"/>
      <c r="K3" s="10"/>
      <c r="L3" s="10"/>
      <c r="M3" s="10"/>
      <c r="N3" s="10"/>
      <c r="O3" s="7" t="s">
        <v>8</v>
      </c>
      <c r="P3" s="7" t="s">
        <v>9</v>
      </c>
      <c r="Q3" s="7" t="s">
        <v>10</v>
      </c>
    </row>
    <row r="4" s="1" customFormat="1" ht="45" customHeight="1" spans="1:17">
      <c r="A4" s="11"/>
      <c r="B4" s="11"/>
      <c r="C4" s="11"/>
      <c r="D4" s="12"/>
      <c r="E4" s="13" t="s">
        <v>11</v>
      </c>
      <c r="F4" s="13" t="s">
        <v>12</v>
      </c>
      <c r="G4" s="13" t="s">
        <v>13</v>
      </c>
      <c r="H4" s="14" t="s">
        <v>14</v>
      </c>
      <c r="I4" s="14" t="s">
        <v>15</v>
      </c>
      <c r="J4" s="14" t="s">
        <v>16</v>
      </c>
      <c r="K4" s="14" t="s">
        <v>17</v>
      </c>
      <c r="L4" s="14" t="s">
        <v>18</v>
      </c>
      <c r="M4" s="14" t="s">
        <v>19</v>
      </c>
      <c r="N4" s="14" t="s">
        <v>20</v>
      </c>
      <c r="O4" s="21"/>
      <c r="P4" s="11"/>
      <c r="Q4" s="11"/>
    </row>
    <row r="5" s="1" customFormat="1" ht="31.5" spans="1:17">
      <c r="A5" s="15">
        <v>1</v>
      </c>
      <c r="B5" s="15" t="s">
        <v>21</v>
      </c>
      <c r="C5" s="15" t="s">
        <v>22</v>
      </c>
      <c r="D5" s="16" t="s">
        <v>23</v>
      </c>
      <c r="E5" s="15">
        <v>1949.44</v>
      </c>
      <c r="F5" s="15"/>
      <c r="G5" s="15">
        <v>1949.44</v>
      </c>
      <c r="H5" s="16">
        <v>1876.8</v>
      </c>
      <c r="I5" s="16">
        <v>50</v>
      </c>
      <c r="J5" s="16">
        <v>1901.1</v>
      </c>
      <c r="K5" s="16"/>
      <c r="L5" s="16"/>
      <c r="M5" s="16"/>
      <c r="N5" s="16"/>
      <c r="O5" s="15">
        <f>H5+I5+J5+K5+L5+M5+N5</f>
        <v>3827.9</v>
      </c>
      <c r="P5" s="15">
        <f>H5*200+I5*100+J5*200+K5*200+L5*100</f>
        <v>760580</v>
      </c>
      <c r="Q5" s="15" t="s">
        <v>24</v>
      </c>
    </row>
    <row r="6" s="1" customFormat="1" ht="31.5" spans="1:17">
      <c r="A6" s="15">
        <v>2</v>
      </c>
      <c r="B6" s="15" t="s">
        <v>25</v>
      </c>
      <c r="C6" s="15" t="s">
        <v>26</v>
      </c>
      <c r="D6" s="15" t="s">
        <v>27</v>
      </c>
      <c r="E6" s="15">
        <v>1020.02</v>
      </c>
      <c r="F6" s="15"/>
      <c r="G6" s="15">
        <v>1020.02</v>
      </c>
      <c r="H6" s="16">
        <v>976.5</v>
      </c>
      <c r="I6" s="16"/>
      <c r="J6" s="16">
        <v>1019.8</v>
      </c>
      <c r="K6" s="16"/>
      <c r="L6" s="16"/>
      <c r="M6" s="16"/>
      <c r="N6" s="16"/>
      <c r="O6" s="15">
        <f t="shared" ref="O6:O37" si="0">H6+I6+J6+K6+L6+M6+N6</f>
        <v>1996.3</v>
      </c>
      <c r="P6" s="15">
        <f t="shared" ref="P6:P37" si="1">H6*200+I6*100+J6*200+K6*200+L6*100</f>
        <v>399260</v>
      </c>
      <c r="Q6" s="15" t="s">
        <v>28</v>
      </c>
    </row>
    <row r="7" s="1" customFormat="1" ht="31.5" spans="1:17">
      <c r="A7" s="15">
        <v>3</v>
      </c>
      <c r="B7" s="15" t="s">
        <v>25</v>
      </c>
      <c r="C7" s="16" t="s">
        <v>29</v>
      </c>
      <c r="D7" s="16" t="s">
        <v>30</v>
      </c>
      <c r="E7" s="15">
        <v>82.35</v>
      </c>
      <c r="F7" s="15"/>
      <c r="G7" s="15">
        <v>82.35</v>
      </c>
      <c r="H7" s="16">
        <v>67.8</v>
      </c>
      <c r="I7" s="16"/>
      <c r="J7" s="16">
        <v>82</v>
      </c>
      <c r="K7" s="16"/>
      <c r="L7" s="16"/>
      <c r="M7" s="16"/>
      <c r="N7" s="16"/>
      <c r="O7" s="15">
        <f t="shared" si="0"/>
        <v>149.8</v>
      </c>
      <c r="P7" s="15">
        <f t="shared" si="1"/>
        <v>29960</v>
      </c>
      <c r="Q7" s="16" t="s">
        <v>31</v>
      </c>
    </row>
    <row r="8" s="1" customFormat="1" ht="31.5" spans="1:17">
      <c r="A8" s="15">
        <v>4</v>
      </c>
      <c r="B8" s="15" t="s">
        <v>25</v>
      </c>
      <c r="C8" s="15" t="s">
        <v>32</v>
      </c>
      <c r="D8" s="15" t="s">
        <v>33</v>
      </c>
      <c r="E8" s="15">
        <v>189.23</v>
      </c>
      <c r="F8" s="15"/>
      <c r="G8" s="15">
        <v>189.23</v>
      </c>
      <c r="H8" s="16">
        <v>157</v>
      </c>
      <c r="I8" s="16"/>
      <c r="J8" s="16">
        <v>182</v>
      </c>
      <c r="K8" s="16"/>
      <c r="L8" s="16"/>
      <c r="M8" s="16"/>
      <c r="N8" s="16"/>
      <c r="O8" s="15">
        <f t="shared" si="0"/>
        <v>339</v>
      </c>
      <c r="P8" s="15">
        <f t="shared" si="1"/>
        <v>67800</v>
      </c>
      <c r="Q8" s="16" t="s">
        <v>34</v>
      </c>
    </row>
    <row r="9" s="1" customFormat="1" ht="31.5" spans="1:17">
      <c r="A9" s="15">
        <v>5</v>
      </c>
      <c r="B9" s="15" t="s">
        <v>25</v>
      </c>
      <c r="C9" s="15" t="s">
        <v>35</v>
      </c>
      <c r="D9" s="16" t="s">
        <v>36</v>
      </c>
      <c r="E9" s="15">
        <v>1073.83</v>
      </c>
      <c r="F9" s="15"/>
      <c r="G9" s="15">
        <v>1073.83</v>
      </c>
      <c r="H9" s="16">
        <v>757.6</v>
      </c>
      <c r="I9" s="16">
        <v>105.9</v>
      </c>
      <c r="J9" s="16">
        <v>1005.7</v>
      </c>
      <c r="K9" s="16"/>
      <c r="L9" s="16"/>
      <c r="M9" s="16"/>
      <c r="N9" s="16"/>
      <c r="O9" s="15">
        <f t="shared" si="0"/>
        <v>1869.2</v>
      </c>
      <c r="P9" s="15">
        <f t="shared" si="1"/>
        <v>363250</v>
      </c>
      <c r="Q9" s="16" t="s">
        <v>37</v>
      </c>
    </row>
    <row r="10" s="1" customFormat="1" ht="31.5" spans="1:17">
      <c r="A10" s="15">
        <v>6</v>
      </c>
      <c r="B10" s="15" t="s">
        <v>25</v>
      </c>
      <c r="C10" s="16" t="s">
        <v>38</v>
      </c>
      <c r="D10" s="15" t="s">
        <v>39</v>
      </c>
      <c r="E10" s="15">
        <v>791.11</v>
      </c>
      <c r="F10" s="15"/>
      <c r="G10" s="15">
        <v>791.11</v>
      </c>
      <c r="H10" s="16">
        <v>772.6</v>
      </c>
      <c r="I10" s="16"/>
      <c r="J10" s="16">
        <v>790</v>
      </c>
      <c r="K10" s="16"/>
      <c r="L10" s="16"/>
      <c r="M10" s="16"/>
      <c r="N10" s="16"/>
      <c r="O10" s="15">
        <f t="shared" si="0"/>
        <v>1562.6</v>
      </c>
      <c r="P10" s="15">
        <f t="shared" si="1"/>
        <v>312520</v>
      </c>
      <c r="Q10" s="16" t="s">
        <v>40</v>
      </c>
    </row>
    <row r="11" s="1" customFormat="1" ht="31.5" spans="1:17">
      <c r="A11" s="15">
        <v>7</v>
      </c>
      <c r="B11" s="15" t="s">
        <v>21</v>
      </c>
      <c r="C11" s="16" t="s">
        <v>41</v>
      </c>
      <c r="D11" s="17" t="s">
        <v>42</v>
      </c>
      <c r="E11" s="15">
        <v>788.67</v>
      </c>
      <c r="F11" s="15"/>
      <c r="G11" s="15">
        <v>788.67</v>
      </c>
      <c r="H11" s="16">
        <v>725.2</v>
      </c>
      <c r="I11" s="16">
        <v>51.5</v>
      </c>
      <c r="J11" s="16">
        <v>779.6</v>
      </c>
      <c r="K11" s="16"/>
      <c r="L11" s="16"/>
      <c r="M11" s="16"/>
      <c r="N11" s="16"/>
      <c r="O11" s="15">
        <f t="shared" si="0"/>
        <v>1556.3</v>
      </c>
      <c r="P11" s="15">
        <f t="shared" si="1"/>
        <v>306110</v>
      </c>
      <c r="Q11" s="16" t="s">
        <v>43</v>
      </c>
    </row>
    <row r="12" s="1" customFormat="1" ht="31.5" spans="1:17">
      <c r="A12" s="15">
        <v>8</v>
      </c>
      <c r="B12" s="15" t="s">
        <v>25</v>
      </c>
      <c r="C12" s="16" t="s">
        <v>44</v>
      </c>
      <c r="D12" s="15" t="s">
        <v>45</v>
      </c>
      <c r="E12" s="16">
        <v>267.02</v>
      </c>
      <c r="F12" s="15"/>
      <c r="G12" s="16">
        <v>267.02</v>
      </c>
      <c r="H12" s="16">
        <v>68</v>
      </c>
      <c r="I12" s="16"/>
      <c r="J12" s="16">
        <v>245.5</v>
      </c>
      <c r="K12" s="16"/>
      <c r="L12" s="16"/>
      <c r="M12" s="16"/>
      <c r="N12" s="16"/>
      <c r="O12" s="15">
        <f t="shared" si="0"/>
        <v>313.5</v>
      </c>
      <c r="P12" s="15">
        <f t="shared" si="1"/>
        <v>62700</v>
      </c>
      <c r="Q12" s="15" t="s">
        <v>46</v>
      </c>
    </row>
    <row r="13" s="1" customFormat="1" ht="47.25" spans="1:17">
      <c r="A13" s="15">
        <v>9</v>
      </c>
      <c r="B13" s="15" t="s">
        <v>47</v>
      </c>
      <c r="C13" s="16" t="s">
        <v>48</v>
      </c>
      <c r="D13" s="15" t="s">
        <v>49</v>
      </c>
      <c r="E13" s="15">
        <v>1690.875</v>
      </c>
      <c r="F13" s="15"/>
      <c r="G13" s="15">
        <v>1690.875</v>
      </c>
      <c r="H13" s="16">
        <v>1655</v>
      </c>
      <c r="I13" s="16"/>
      <c r="J13" s="16">
        <v>1568</v>
      </c>
      <c r="K13" s="16"/>
      <c r="L13" s="16"/>
      <c r="M13" s="16"/>
      <c r="N13" s="16"/>
      <c r="O13" s="15">
        <f t="shared" si="0"/>
        <v>3223</v>
      </c>
      <c r="P13" s="15">
        <f t="shared" si="1"/>
        <v>644600</v>
      </c>
      <c r="Q13" s="15" t="s">
        <v>50</v>
      </c>
    </row>
    <row r="14" s="1" customFormat="1" ht="47.25" spans="1:17">
      <c r="A14" s="15">
        <v>10</v>
      </c>
      <c r="B14" s="15" t="s">
        <v>25</v>
      </c>
      <c r="C14" s="16" t="s">
        <v>51</v>
      </c>
      <c r="D14" s="16" t="s">
        <v>52</v>
      </c>
      <c r="E14" s="15">
        <v>259.865</v>
      </c>
      <c r="F14" s="15"/>
      <c r="G14" s="15">
        <v>259.865</v>
      </c>
      <c r="H14" s="16">
        <v>220.4</v>
      </c>
      <c r="I14" s="16"/>
      <c r="J14" s="16">
        <v>259.8</v>
      </c>
      <c r="K14" s="16"/>
      <c r="L14" s="16"/>
      <c r="M14" s="16"/>
      <c r="N14" s="16"/>
      <c r="O14" s="15">
        <f t="shared" si="0"/>
        <v>480.2</v>
      </c>
      <c r="P14" s="15">
        <f t="shared" si="1"/>
        <v>96040</v>
      </c>
      <c r="Q14" s="15" t="s">
        <v>53</v>
      </c>
    </row>
    <row r="15" s="1" customFormat="1" ht="31.5" spans="1:17">
      <c r="A15" s="15">
        <v>11</v>
      </c>
      <c r="B15" s="15" t="s">
        <v>25</v>
      </c>
      <c r="C15" s="15" t="s">
        <v>54</v>
      </c>
      <c r="D15" s="15" t="s">
        <v>55</v>
      </c>
      <c r="E15" s="15">
        <v>911.7</v>
      </c>
      <c r="F15" s="15"/>
      <c r="G15" s="15">
        <v>911.7</v>
      </c>
      <c r="H15" s="16">
        <v>903.9</v>
      </c>
      <c r="I15" s="16"/>
      <c r="J15" s="16">
        <v>911.7</v>
      </c>
      <c r="K15" s="16"/>
      <c r="L15" s="16"/>
      <c r="M15" s="16"/>
      <c r="N15" s="16"/>
      <c r="O15" s="15">
        <f t="shared" si="0"/>
        <v>1815.6</v>
      </c>
      <c r="P15" s="15">
        <f t="shared" si="1"/>
        <v>363120</v>
      </c>
      <c r="Q15" s="15" t="s">
        <v>56</v>
      </c>
    </row>
    <row r="16" s="1" customFormat="1" ht="47.25" spans="1:17">
      <c r="A16" s="15">
        <v>12</v>
      </c>
      <c r="B16" s="15" t="s">
        <v>25</v>
      </c>
      <c r="C16" s="16" t="s">
        <v>57</v>
      </c>
      <c r="D16" s="31" t="s">
        <v>58</v>
      </c>
      <c r="E16" s="15">
        <v>467.56</v>
      </c>
      <c r="F16" s="15"/>
      <c r="G16" s="15">
        <v>467.56</v>
      </c>
      <c r="H16" s="16">
        <v>333.2</v>
      </c>
      <c r="I16" s="16"/>
      <c r="J16" s="16">
        <v>430</v>
      </c>
      <c r="K16" s="16"/>
      <c r="L16" s="16"/>
      <c r="M16" s="16"/>
      <c r="N16" s="16"/>
      <c r="O16" s="15">
        <f t="shared" si="0"/>
        <v>763.2</v>
      </c>
      <c r="P16" s="15">
        <f t="shared" si="1"/>
        <v>152640</v>
      </c>
      <c r="Q16" s="15" t="s">
        <v>59</v>
      </c>
    </row>
    <row r="17" s="1" customFormat="1" ht="31.5" spans="1:17">
      <c r="A17" s="15">
        <v>13</v>
      </c>
      <c r="B17" s="15" t="s">
        <v>25</v>
      </c>
      <c r="C17" s="16" t="s">
        <v>60</v>
      </c>
      <c r="D17" s="15" t="s">
        <v>61</v>
      </c>
      <c r="E17" s="16">
        <v>1261.822</v>
      </c>
      <c r="F17" s="15"/>
      <c r="G17" s="16">
        <v>1261.822</v>
      </c>
      <c r="H17" s="16">
        <v>1244.1</v>
      </c>
      <c r="I17" s="16"/>
      <c r="J17" s="16">
        <v>1260</v>
      </c>
      <c r="K17" s="16"/>
      <c r="L17" s="16"/>
      <c r="M17" s="16"/>
      <c r="N17" s="16"/>
      <c r="O17" s="15">
        <f t="shared" si="0"/>
        <v>2504.1</v>
      </c>
      <c r="P17" s="15">
        <f t="shared" si="1"/>
        <v>500820</v>
      </c>
      <c r="Q17" s="15" t="s">
        <v>62</v>
      </c>
    </row>
    <row r="18" s="1" customFormat="1" ht="31.5" spans="1:17">
      <c r="A18" s="15">
        <v>14</v>
      </c>
      <c r="B18" s="15" t="s">
        <v>25</v>
      </c>
      <c r="C18" s="16" t="s">
        <v>63</v>
      </c>
      <c r="D18" s="15" t="s">
        <v>64</v>
      </c>
      <c r="E18" s="15">
        <v>171.07</v>
      </c>
      <c r="F18" s="15"/>
      <c r="G18" s="15">
        <v>171.07</v>
      </c>
      <c r="H18" s="16">
        <v>108</v>
      </c>
      <c r="I18" s="16">
        <v>53</v>
      </c>
      <c r="J18" s="16">
        <v>164</v>
      </c>
      <c r="K18" s="16"/>
      <c r="L18" s="16"/>
      <c r="M18" s="16"/>
      <c r="N18" s="16"/>
      <c r="O18" s="15">
        <f t="shared" si="0"/>
        <v>325</v>
      </c>
      <c r="P18" s="15">
        <f t="shared" si="1"/>
        <v>59700</v>
      </c>
      <c r="Q18" s="15" t="s">
        <v>65</v>
      </c>
    </row>
    <row r="19" s="1" customFormat="1" ht="31.5" spans="1:17">
      <c r="A19" s="15">
        <v>15</v>
      </c>
      <c r="B19" s="15" t="s">
        <v>25</v>
      </c>
      <c r="C19" s="16" t="s">
        <v>66</v>
      </c>
      <c r="D19" s="16" t="s">
        <v>67</v>
      </c>
      <c r="E19" s="16">
        <v>81.34</v>
      </c>
      <c r="F19" s="15"/>
      <c r="G19" s="16">
        <v>81.34</v>
      </c>
      <c r="H19" s="16"/>
      <c r="I19" s="16">
        <v>51</v>
      </c>
      <c r="J19" s="16">
        <v>80</v>
      </c>
      <c r="K19" s="16"/>
      <c r="L19" s="16"/>
      <c r="M19" s="16"/>
      <c r="N19" s="16"/>
      <c r="O19" s="15">
        <f t="shared" si="0"/>
        <v>131</v>
      </c>
      <c r="P19" s="15">
        <f t="shared" si="1"/>
        <v>21100</v>
      </c>
      <c r="Q19" s="16" t="s">
        <v>68</v>
      </c>
    </row>
    <row r="20" s="1" customFormat="1" ht="47.25" spans="1:17">
      <c r="A20" s="15">
        <v>16</v>
      </c>
      <c r="B20" s="15" t="s">
        <v>25</v>
      </c>
      <c r="C20" s="16" t="s">
        <v>69</v>
      </c>
      <c r="D20" s="15" t="s">
        <v>70</v>
      </c>
      <c r="E20" s="16">
        <v>575.75</v>
      </c>
      <c r="F20" s="15"/>
      <c r="G20" s="16">
        <v>575.75</v>
      </c>
      <c r="H20" s="16">
        <v>520</v>
      </c>
      <c r="I20" s="16"/>
      <c r="J20" s="16">
        <v>530</v>
      </c>
      <c r="K20" s="16"/>
      <c r="L20" s="16"/>
      <c r="M20" s="16"/>
      <c r="N20" s="16"/>
      <c r="O20" s="15">
        <f t="shared" si="0"/>
        <v>1050</v>
      </c>
      <c r="P20" s="15">
        <f t="shared" si="1"/>
        <v>210000</v>
      </c>
      <c r="Q20" s="15" t="s">
        <v>71</v>
      </c>
    </row>
    <row r="21" s="1" customFormat="1" ht="31.5" spans="1:17">
      <c r="A21" s="15">
        <v>17</v>
      </c>
      <c r="B21" s="15" t="s">
        <v>25</v>
      </c>
      <c r="C21" s="16" t="s">
        <v>72</v>
      </c>
      <c r="D21" s="15" t="s">
        <v>73</v>
      </c>
      <c r="E21" s="16">
        <v>141.7</v>
      </c>
      <c r="F21" s="15"/>
      <c r="G21" s="16">
        <v>141.7</v>
      </c>
      <c r="H21" s="16">
        <v>130.4</v>
      </c>
      <c r="I21" s="16"/>
      <c r="J21" s="16">
        <v>140</v>
      </c>
      <c r="K21" s="16"/>
      <c r="L21" s="16"/>
      <c r="M21" s="16"/>
      <c r="N21" s="16"/>
      <c r="O21" s="15">
        <f t="shared" si="0"/>
        <v>270.4</v>
      </c>
      <c r="P21" s="15">
        <f t="shared" si="1"/>
        <v>54080</v>
      </c>
      <c r="Q21" s="15" t="s">
        <v>74</v>
      </c>
    </row>
    <row r="22" s="1" customFormat="1" ht="31.5" spans="1:17">
      <c r="A22" s="15">
        <v>18</v>
      </c>
      <c r="B22" s="15" t="s">
        <v>75</v>
      </c>
      <c r="C22" s="15" t="s">
        <v>76</v>
      </c>
      <c r="D22" s="15" t="s">
        <v>77</v>
      </c>
      <c r="E22" s="15">
        <v>373.5</v>
      </c>
      <c r="F22" s="15"/>
      <c r="G22" s="15">
        <v>373.5</v>
      </c>
      <c r="H22" s="16">
        <v>335.7</v>
      </c>
      <c r="I22" s="16"/>
      <c r="J22" s="16">
        <v>371.6</v>
      </c>
      <c r="K22" s="16"/>
      <c r="L22" s="16"/>
      <c r="M22" s="16"/>
      <c r="N22" s="16"/>
      <c r="O22" s="15">
        <f t="shared" si="0"/>
        <v>707.3</v>
      </c>
      <c r="P22" s="15">
        <f t="shared" si="1"/>
        <v>141460</v>
      </c>
      <c r="Q22" s="15" t="s">
        <v>78</v>
      </c>
    </row>
    <row r="23" s="1" customFormat="1" ht="31.5" spans="1:17">
      <c r="A23" s="15">
        <v>19</v>
      </c>
      <c r="B23" s="15" t="s">
        <v>25</v>
      </c>
      <c r="C23" s="15" t="s">
        <v>79</v>
      </c>
      <c r="D23" s="15" t="s">
        <v>80</v>
      </c>
      <c r="E23" s="15">
        <v>699.97</v>
      </c>
      <c r="F23" s="15"/>
      <c r="G23" s="15">
        <v>699.97</v>
      </c>
      <c r="H23" s="16">
        <v>660</v>
      </c>
      <c r="I23" s="16"/>
      <c r="J23" s="16">
        <v>605</v>
      </c>
      <c r="K23" s="16"/>
      <c r="L23" s="16"/>
      <c r="M23" s="16"/>
      <c r="N23" s="16"/>
      <c r="O23" s="15">
        <f t="shared" si="0"/>
        <v>1265</v>
      </c>
      <c r="P23" s="15">
        <f t="shared" si="1"/>
        <v>253000</v>
      </c>
      <c r="Q23" s="15" t="s">
        <v>81</v>
      </c>
    </row>
    <row r="24" s="1" customFormat="1" ht="31.5" spans="1:17">
      <c r="A24" s="15">
        <v>20</v>
      </c>
      <c r="B24" s="15" t="s">
        <v>25</v>
      </c>
      <c r="C24" s="15" t="s">
        <v>82</v>
      </c>
      <c r="D24" s="15" t="s">
        <v>83</v>
      </c>
      <c r="E24" s="15">
        <v>449.76</v>
      </c>
      <c r="F24" s="15"/>
      <c r="G24" s="15">
        <v>449.76</v>
      </c>
      <c r="H24" s="16">
        <v>327.6</v>
      </c>
      <c r="I24" s="16">
        <v>80.3</v>
      </c>
      <c r="J24" s="16">
        <v>417.5</v>
      </c>
      <c r="K24" s="16"/>
      <c r="L24" s="16"/>
      <c r="M24" s="16"/>
      <c r="N24" s="16"/>
      <c r="O24" s="15">
        <f t="shared" si="0"/>
        <v>825.4</v>
      </c>
      <c r="P24" s="15">
        <f t="shared" si="1"/>
        <v>157050</v>
      </c>
      <c r="Q24" s="15" t="s">
        <v>84</v>
      </c>
    </row>
    <row r="25" s="1" customFormat="1" ht="31.5" spans="1:17">
      <c r="A25" s="15">
        <v>21</v>
      </c>
      <c r="B25" s="15" t="s">
        <v>25</v>
      </c>
      <c r="C25" s="16" t="s">
        <v>85</v>
      </c>
      <c r="D25" s="15" t="s">
        <v>86</v>
      </c>
      <c r="E25" s="15">
        <v>396.601</v>
      </c>
      <c r="F25" s="15"/>
      <c r="G25" s="15">
        <v>396.601</v>
      </c>
      <c r="H25" s="16">
        <v>292.8</v>
      </c>
      <c r="I25" s="16"/>
      <c r="J25" s="16">
        <v>394.9</v>
      </c>
      <c r="K25" s="16"/>
      <c r="L25" s="16"/>
      <c r="M25" s="16"/>
      <c r="N25" s="16"/>
      <c r="O25" s="15">
        <f t="shared" si="0"/>
        <v>687.7</v>
      </c>
      <c r="P25" s="15">
        <f t="shared" si="1"/>
        <v>137540</v>
      </c>
      <c r="Q25" s="15" t="s">
        <v>87</v>
      </c>
    </row>
    <row r="26" s="1" customFormat="1" ht="31.5" spans="1:17">
      <c r="A26" s="15">
        <v>22</v>
      </c>
      <c r="B26" s="15" t="s">
        <v>25</v>
      </c>
      <c r="C26" s="16" t="s">
        <v>88</v>
      </c>
      <c r="D26" s="15" t="s">
        <v>89</v>
      </c>
      <c r="E26" s="16">
        <v>272.72</v>
      </c>
      <c r="F26" s="15"/>
      <c r="G26" s="16">
        <v>272.72</v>
      </c>
      <c r="H26" s="16">
        <v>272.6</v>
      </c>
      <c r="I26" s="16"/>
      <c r="J26" s="16">
        <v>264.6</v>
      </c>
      <c r="K26" s="16"/>
      <c r="L26" s="16"/>
      <c r="M26" s="16"/>
      <c r="N26" s="16"/>
      <c r="O26" s="15">
        <f t="shared" si="0"/>
        <v>537.2</v>
      </c>
      <c r="P26" s="15">
        <f t="shared" si="1"/>
        <v>107440</v>
      </c>
      <c r="Q26" s="15" t="s">
        <v>90</v>
      </c>
    </row>
    <row r="27" s="1" customFormat="1" ht="31.5" spans="1:17">
      <c r="A27" s="15">
        <v>23</v>
      </c>
      <c r="B27" s="15" t="s">
        <v>25</v>
      </c>
      <c r="C27" s="16" t="s">
        <v>91</v>
      </c>
      <c r="D27" s="15" t="s">
        <v>92</v>
      </c>
      <c r="E27" s="16">
        <v>189.36</v>
      </c>
      <c r="F27" s="15"/>
      <c r="G27" s="16">
        <v>189.36</v>
      </c>
      <c r="H27" s="16">
        <v>179.7</v>
      </c>
      <c r="I27" s="16"/>
      <c r="J27" s="16">
        <v>187.8</v>
      </c>
      <c r="K27" s="16"/>
      <c r="L27" s="16"/>
      <c r="M27" s="16"/>
      <c r="N27" s="16"/>
      <c r="O27" s="15">
        <f t="shared" si="0"/>
        <v>367.5</v>
      </c>
      <c r="P27" s="15">
        <f t="shared" si="1"/>
        <v>73500</v>
      </c>
      <c r="Q27" s="16" t="s">
        <v>93</v>
      </c>
    </row>
    <row r="28" s="1" customFormat="1" ht="31.5" spans="1:17">
      <c r="A28" s="15">
        <v>24</v>
      </c>
      <c r="B28" s="15" t="s">
        <v>25</v>
      </c>
      <c r="C28" s="15" t="s">
        <v>94</v>
      </c>
      <c r="D28" s="16" t="s">
        <v>95</v>
      </c>
      <c r="E28" s="15">
        <v>351.04</v>
      </c>
      <c r="F28" s="15"/>
      <c r="G28" s="15">
        <v>351.04</v>
      </c>
      <c r="H28" s="16">
        <v>328</v>
      </c>
      <c r="I28" s="16"/>
      <c r="J28" s="16">
        <v>339</v>
      </c>
      <c r="K28" s="16"/>
      <c r="L28" s="16"/>
      <c r="M28" s="16"/>
      <c r="N28" s="16"/>
      <c r="O28" s="15">
        <f t="shared" si="0"/>
        <v>667</v>
      </c>
      <c r="P28" s="15">
        <f t="shared" si="1"/>
        <v>133400</v>
      </c>
      <c r="Q28" s="15" t="s">
        <v>96</v>
      </c>
    </row>
    <row r="29" s="1" customFormat="1" ht="31.5" spans="1:17">
      <c r="A29" s="15">
        <v>25</v>
      </c>
      <c r="B29" s="15" t="s">
        <v>25</v>
      </c>
      <c r="C29" s="16" t="s">
        <v>97</v>
      </c>
      <c r="D29" s="15" t="s">
        <v>98</v>
      </c>
      <c r="E29" s="15">
        <v>92.5</v>
      </c>
      <c r="F29" s="15"/>
      <c r="G29" s="15">
        <v>92.5</v>
      </c>
      <c r="H29" s="16">
        <v>78.8</v>
      </c>
      <c r="I29" s="16"/>
      <c r="J29" s="16">
        <v>78.8</v>
      </c>
      <c r="K29" s="16"/>
      <c r="L29" s="16"/>
      <c r="M29" s="16"/>
      <c r="N29" s="16"/>
      <c r="O29" s="15">
        <f t="shared" si="0"/>
        <v>157.6</v>
      </c>
      <c r="P29" s="15">
        <f t="shared" si="1"/>
        <v>31520</v>
      </c>
      <c r="Q29" s="15" t="s">
        <v>99</v>
      </c>
    </row>
    <row r="30" s="1" customFormat="1" ht="63" spans="1:17">
      <c r="A30" s="15">
        <v>26</v>
      </c>
      <c r="B30" s="15" t="s">
        <v>100</v>
      </c>
      <c r="C30" s="16" t="s">
        <v>101</v>
      </c>
      <c r="D30" s="15" t="s">
        <v>102</v>
      </c>
      <c r="E30" s="15">
        <v>1573.6335</v>
      </c>
      <c r="F30" s="15"/>
      <c r="G30" s="15">
        <v>1573.6335</v>
      </c>
      <c r="H30" s="16">
        <v>1345</v>
      </c>
      <c r="I30" s="16">
        <v>90.8</v>
      </c>
      <c r="J30" s="16">
        <v>1453.7</v>
      </c>
      <c r="K30" s="16"/>
      <c r="L30" s="16"/>
      <c r="M30" s="16"/>
      <c r="N30" s="16"/>
      <c r="O30" s="15">
        <f t="shared" si="0"/>
        <v>2889.5</v>
      </c>
      <c r="P30" s="15">
        <f t="shared" si="1"/>
        <v>568820</v>
      </c>
      <c r="Q30" s="15" t="s">
        <v>103</v>
      </c>
    </row>
    <row r="31" s="1" customFormat="1" ht="31.5" spans="1:17">
      <c r="A31" s="15">
        <v>27</v>
      </c>
      <c r="B31" s="15" t="s">
        <v>25</v>
      </c>
      <c r="C31" s="16" t="s">
        <v>104</v>
      </c>
      <c r="D31" s="15" t="s">
        <v>105</v>
      </c>
      <c r="E31" s="16">
        <v>138.206</v>
      </c>
      <c r="F31" s="15"/>
      <c r="G31" s="16">
        <v>138.206</v>
      </c>
      <c r="H31" s="16">
        <v>138</v>
      </c>
      <c r="I31" s="16"/>
      <c r="J31" s="16">
        <v>138</v>
      </c>
      <c r="K31" s="16"/>
      <c r="L31" s="16"/>
      <c r="M31" s="16"/>
      <c r="N31" s="16"/>
      <c r="O31" s="15">
        <f t="shared" si="0"/>
        <v>276</v>
      </c>
      <c r="P31" s="15">
        <f t="shared" si="1"/>
        <v>55200</v>
      </c>
      <c r="Q31" s="15" t="s">
        <v>106</v>
      </c>
    </row>
    <row r="32" s="2" customFormat="1" ht="47.25" spans="1:18">
      <c r="A32" s="15">
        <v>28</v>
      </c>
      <c r="B32" s="15" t="s">
        <v>25</v>
      </c>
      <c r="C32" s="16" t="s">
        <v>107</v>
      </c>
      <c r="D32" s="15" t="s">
        <v>108</v>
      </c>
      <c r="E32" s="16">
        <v>451.76</v>
      </c>
      <c r="F32" s="15"/>
      <c r="G32" s="16">
        <v>451.76</v>
      </c>
      <c r="H32" s="16">
        <v>204</v>
      </c>
      <c r="I32" s="16">
        <v>79.4</v>
      </c>
      <c r="J32" s="16">
        <v>445</v>
      </c>
      <c r="K32" s="16"/>
      <c r="L32" s="16"/>
      <c r="M32" s="16"/>
      <c r="N32" s="16"/>
      <c r="O32" s="15">
        <f t="shared" si="0"/>
        <v>728.4</v>
      </c>
      <c r="P32" s="15">
        <f t="shared" si="1"/>
        <v>137740</v>
      </c>
      <c r="Q32" s="15" t="s">
        <v>109</v>
      </c>
      <c r="R32" s="1"/>
    </row>
    <row r="33" s="1" customFormat="1" ht="31.5" spans="1:17">
      <c r="A33" s="15">
        <v>29</v>
      </c>
      <c r="B33" s="15" t="s">
        <v>25</v>
      </c>
      <c r="C33" s="16" t="s">
        <v>110</v>
      </c>
      <c r="D33" s="15" t="s">
        <v>111</v>
      </c>
      <c r="E33" s="15">
        <v>788.65</v>
      </c>
      <c r="F33" s="15"/>
      <c r="G33" s="15">
        <v>788.65</v>
      </c>
      <c r="H33" s="16">
        <v>622</v>
      </c>
      <c r="I33" s="16"/>
      <c r="J33" s="16">
        <v>735</v>
      </c>
      <c r="K33" s="16"/>
      <c r="L33" s="16"/>
      <c r="M33" s="16"/>
      <c r="N33" s="16"/>
      <c r="O33" s="15">
        <f t="shared" si="0"/>
        <v>1357</v>
      </c>
      <c r="P33" s="15">
        <f t="shared" si="1"/>
        <v>271400</v>
      </c>
      <c r="Q33" s="15" t="s">
        <v>112</v>
      </c>
    </row>
    <row r="34" s="1" customFormat="1" ht="31.5" spans="1:17">
      <c r="A34" s="15">
        <v>30</v>
      </c>
      <c r="B34" s="15" t="s">
        <v>25</v>
      </c>
      <c r="C34" s="16" t="s">
        <v>113</v>
      </c>
      <c r="D34" s="15" t="s">
        <v>114</v>
      </c>
      <c r="E34" s="16">
        <v>1149.095</v>
      </c>
      <c r="F34" s="15"/>
      <c r="G34" s="16">
        <v>1149.095</v>
      </c>
      <c r="H34" s="16">
        <v>936</v>
      </c>
      <c r="I34" s="16"/>
      <c r="J34" s="16">
        <v>261.1</v>
      </c>
      <c r="K34" s="16"/>
      <c r="L34" s="16"/>
      <c r="M34" s="16"/>
      <c r="N34" s="16"/>
      <c r="O34" s="15">
        <f t="shared" si="0"/>
        <v>1197.1</v>
      </c>
      <c r="P34" s="15">
        <f t="shared" si="1"/>
        <v>239420</v>
      </c>
      <c r="Q34" s="16" t="s">
        <v>115</v>
      </c>
    </row>
    <row r="35" s="1" customFormat="1" ht="31.5" spans="1:17">
      <c r="A35" s="15">
        <v>31</v>
      </c>
      <c r="B35" s="15" t="s">
        <v>25</v>
      </c>
      <c r="C35" s="16" t="s">
        <v>116</v>
      </c>
      <c r="D35" s="32" t="s">
        <v>117</v>
      </c>
      <c r="E35" s="15">
        <v>567.95</v>
      </c>
      <c r="F35" s="15"/>
      <c r="G35" s="15">
        <v>567.95</v>
      </c>
      <c r="H35" s="16">
        <v>457</v>
      </c>
      <c r="I35" s="16">
        <v>80</v>
      </c>
      <c r="J35" s="16">
        <v>230</v>
      </c>
      <c r="K35" s="16"/>
      <c r="L35" s="16"/>
      <c r="M35" s="16"/>
      <c r="N35" s="16"/>
      <c r="O35" s="15">
        <f t="shared" si="0"/>
        <v>767</v>
      </c>
      <c r="P35" s="15">
        <f t="shared" si="1"/>
        <v>145400</v>
      </c>
      <c r="Q35" s="15" t="s">
        <v>118</v>
      </c>
    </row>
    <row r="36" s="1" customFormat="1" ht="63" spans="1:17">
      <c r="A36" s="15">
        <v>32</v>
      </c>
      <c r="B36" s="15" t="s">
        <v>100</v>
      </c>
      <c r="C36" s="16" t="s">
        <v>119</v>
      </c>
      <c r="D36" s="15" t="s">
        <v>120</v>
      </c>
      <c r="E36" s="15">
        <v>2260.545</v>
      </c>
      <c r="F36" s="15"/>
      <c r="G36" s="15">
        <v>2260.545</v>
      </c>
      <c r="H36" s="16">
        <v>1785.2</v>
      </c>
      <c r="I36" s="16">
        <v>82</v>
      </c>
      <c r="J36" s="16">
        <v>2031.6</v>
      </c>
      <c r="K36" s="16"/>
      <c r="L36" s="16"/>
      <c r="M36" s="16"/>
      <c r="N36" s="16"/>
      <c r="O36" s="15">
        <f t="shared" si="0"/>
        <v>3898.8</v>
      </c>
      <c r="P36" s="15">
        <f t="shared" si="1"/>
        <v>771560</v>
      </c>
      <c r="Q36" s="15" t="s">
        <v>121</v>
      </c>
    </row>
    <row r="37" s="1" customFormat="1" ht="31.5" spans="1:17">
      <c r="A37" s="15">
        <v>33</v>
      </c>
      <c r="B37" s="15" t="s">
        <v>25</v>
      </c>
      <c r="C37" s="16" t="s">
        <v>122</v>
      </c>
      <c r="D37" s="15" t="s">
        <v>123</v>
      </c>
      <c r="E37" s="16">
        <v>634.82</v>
      </c>
      <c r="F37" s="15"/>
      <c r="G37" s="16">
        <v>634.82</v>
      </c>
      <c r="H37" s="16">
        <v>400</v>
      </c>
      <c r="I37" s="16"/>
      <c r="J37" s="16">
        <v>614</v>
      </c>
      <c r="K37" s="16"/>
      <c r="L37" s="16"/>
      <c r="M37" s="16"/>
      <c r="N37" s="16"/>
      <c r="O37" s="15">
        <f t="shared" si="0"/>
        <v>1014</v>
      </c>
      <c r="P37" s="15">
        <f t="shared" si="1"/>
        <v>202800</v>
      </c>
      <c r="Q37" s="15" t="s">
        <v>124</v>
      </c>
    </row>
    <row r="38" s="1" customFormat="1" ht="31.5" spans="1:17">
      <c r="A38" s="15">
        <v>34</v>
      </c>
      <c r="B38" s="15" t="s">
        <v>25</v>
      </c>
      <c r="C38" s="16" t="s">
        <v>125</v>
      </c>
      <c r="D38" s="15" t="s">
        <v>126</v>
      </c>
      <c r="E38" s="15">
        <v>249.75</v>
      </c>
      <c r="F38" s="15"/>
      <c r="G38" s="15">
        <v>249.75</v>
      </c>
      <c r="H38" s="16">
        <v>248.6</v>
      </c>
      <c r="I38" s="16"/>
      <c r="J38" s="16">
        <v>248.6</v>
      </c>
      <c r="K38" s="16"/>
      <c r="L38" s="16"/>
      <c r="M38" s="16"/>
      <c r="N38" s="16"/>
      <c r="O38" s="15">
        <f t="shared" ref="O38:O69" si="2">H38+I38+J38+K38+L38+M38+N38</f>
        <v>497.2</v>
      </c>
      <c r="P38" s="15">
        <f t="shared" ref="P38:P69" si="3">H38*200+I38*100+J38*200+K38*200+L38*100</f>
        <v>99440</v>
      </c>
      <c r="Q38" s="15" t="s">
        <v>127</v>
      </c>
    </row>
    <row r="39" s="1" customFormat="1" ht="31.5" spans="1:17">
      <c r="A39" s="15">
        <v>35</v>
      </c>
      <c r="B39" s="15" t="s">
        <v>25</v>
      </c>
      <c r="C39" s="16" t="s">
        <v>128</v>
      </c>
      <c r="D39" s="15" t="s">
        <v>129</v>
      </c>
      <c r="E39" s="18">
        <v>1135.86</v>
      </c>
      <c r="F39" s="15"/>
      <c r="G39" s="18">
        <v>1135.86</v>
      </c>
      <c r="H39" s="16">
        <v>1100.1</v>
      </c>
      <c r="I39" s="16"/>
      <c r="J39" s="16">
        <v>1100.1</v>
      </c>
      <c r="K39" s="16"/>
      <c r="L39" s="16"/>
      <c r="M39" s="16"/>
      <c r="N39" s="16"/>
      <c r="O39" s="15">
        <f t="shared" si="2"/>
        <v>2200.2</v>
      </c>
      <c r="P39" s="15">
        <f t="shared" si="3"/>
        <v>440040</v>
      </c>
      <c r="Q39" s="15" t="s">
        <v>130</v>
      </c>
    </row>
    <row r="40" s="1" customFormat="1" ht="31.5" spans="1:17">
      <c r="A40" s="15">
        <v>36</v>
      </c>
      <c r="B40" s="15" t="s">
        <v>25</v>
      </c>
      <c r="C40" s="16" t="s">
        <v>131</v>
      </c>
      <c r="D40" s="15" t="s">
        <v>132</v>
      </c>
      <c r="E40" s="15">
        <v>452.9</v>
      </c>
      <c r="F40" s="15"/>
      <c r="G40" s="15">
        <v>452.9</v>
      </c>
      <c r="H40" s="16">
        <v>428.9</v>
      </c>
      <c r="I40" s="16"/>
      <c r="J40" s="16">
        <v>445.7</v>
      </c>
      <c r="K40" s="16"/>
      <c r="L40" s="16"/>
      <c r="M40" s="16"/>
      <c r="N40" s="16"/>
      <c r="O40" s="15">
        <f t="shared" si="2"/>
        <v>874.6</v>
      </c>
      <c r="P40" s="15">
        <f t="shared" si="3"/>
        <v>174920</v>
      </c>
      <c r="Q40" s="15" t="s">
        <v>133</v>
      </c>
    </row>
    <row r="41" s="1" customFormat="1" ht="47.25" spans="1:17">
      <c r="A41" s="15">
        <v>37</v>
      </c>
      <c r="B41" s="15" t="s">
        <v>134</v>
      </c>
      <c r="C41" s="16" t="s">
        <v>135</v>
      </c>
      <c r="D41" s="15" t="s">
        <v>136</v>
      </c>
      <c r="E41" s="15">
        <v>3215.603</v>
      </c>
      <c r="F41" s="15"/>
      <c r="G41" s="16">
        <v>3215.603</v>
      </c>
      <c r="H41" s="16">
        <v>2990.1</v>
      </c>
      <c r="I41" s="16">
        <v>100.7</v>
      </c>
      <c r="J41" s="16">
        <v>3195.9</v>
      </c>
      <c r="K41" s="16"/>
      <c r="L41" s="16"/>
      <c r="M41" s="16"/>
      <c r="N41" s="16"/>
      <c r="O41" s="15">
        <f t="shared" si="2"/>
        <v>6286.7</v>
      </c>
      <c r="P41" s="15">
        <f t="shared" si="3"/>
        <v>1247270</v>
      </c>
      <c r="Q41" s="15" t="s">
        <v>137</v>
      </c>
    </row>
    <row r="42" s="1" customFormat="1" ht="31.5" spans="1:17">
      <c r="A42" s="15">
        <v>38</v>
      </c>
      <c r="B42" s="15" t="s">
        <v>25</v>
      </c>
      <c r="C42" s="15" t="s">
        <v>138</v>
      </c>
      <c r="D42" s="15" t="s">
        <v>139</v>
      </c>
      <c r="E42" s="15">
        <v>2009.04</v>
      </c>
      <c r="F42" s="15"/>
      <c r="G42" s="15">
        <v>2009.04</v>
      </c>
      <c r="H42" s="16">
        <v>1851.6</v>
      </c>
      <c r="I42" s="16"/>
      <c r="J42" s="16">
        <v>1975</v>
      </c>
      <c r="K42" s="16"/>
      <c r="L42" s="16"/>
      <c r="M42" s="16"/>
      <c r="N42" s="16"/>
      <c r="O42" s="15">
        <f t="shared" si="2"/>
        <v>3826.6</v>
      </c>
      <c r="P42" s="15">
        <f t="shared" si="3"/>
        <v>765320</v>
      </c>
      <c r="Q42" s="15" t="s">
        <v>140</v>
      </c>
    </row>
    <row r="43" s="1" customFormat="1" ht="31.5" spans="1:17">
      <c r="A43" s="15">
        <v>39</v>
      </c>
      <c r="B43" s="15" t="s">
        <v>25</v>
      </c>
      <c r="C43" s="16" t="s">
        <v>141</v>
      </c>
      <c r="D43" s="15" t="s">
        <v>142</v>
      </c>
      <c r="E43" s="15">
        <v>474.91</v>
      </c>
      <c r="F43" s="15"/>
      <c r="G43" s="15">
        <v>474.91</v>
      </c>
      <c r="H43" s="16">
        <v>473.2</v>
      </c>
      <c r="I43" s="16"/>
      <c r="J43" s="16">
        <v>473.2</v>
      </c>
      <c r="K43" s="16"/>
      <c r="L43" s="16"/>
      <c r="M43" s="16"/>
      <c r="N43" s="16"/>
      <c r="O43" s="15">
        <f t="shared" si="2"/>
        <v>946.4</v>
      </c>
      <c r="P43" s="15">
        <f t="shared" si="3"/>
        <v>189280</v>
      </c>
      <c r="Q43" s="16" t="s">
        <v>143</v>
      </c>
    </row>
    <row r="44" s="1" customFormat="1" ht="31.5" spans="1:17">
      <c r="A44" s="15">
        <v>40</v>
      </c>
      <c r="B44" s="15" t="s">
        <v>25</v>
      </c>
      <c r="C44" s="16" t="s">
        <v>144</v>
      </c>
      <c r="D44" s="15" t="s">
        <v>145</v>
      </c>
      <c r="E44" s="15">
        <v>673.13</v>
      </c>
      <c r="F44" s="15"/>
      <c r="G44" s="15">
        <v>673.13</v>
      </c>
      <c r="H44" s="16">
        <v>533.6</v>
      </c>
      <c r="I44" s="16"/>
      <c r="J44" s="16">
        <v>652.9</v>
      </c>
      <c r="K44" s="16"/>
      <c r="L44" s="16"/>
      <c r="M44" s="16"/>
      <c r="N44" s="16"/>
      <c r="O44" s="15">
        <f t="shared" si="2"/>
        <v>1186.5</v>
      </c>
      <c r="P44" s="15">
        <f t="shared" si="3"/>
        <v>237300</v>
      </c>
      <c r="Q44" s="16" t="s">
        <v>146</v>
      </c>
    </row>
    <row r="45" s="1" customFormat="1" ht="47.25" spans="1:17">
      <c r="A45" s="15">
        <v>41</v>
      </c>
      <c r="B45" s="15" t="s">
        <v>147</v>
      </c>
      <c r="C45" s="16" t="s">
        <v>148</v>
      </c>
      <c r="D45" s="15" t="s">
        <v>149</v>
      </c>
      <c r="E45" s="15">
        <v>824.14</v>
      </c>
      <c r="F45" s="15"/>
      <c r="G45" s="15">
        <v>824.14</v>
      </c>
      <c r="H45" s="16">
        <v>766.6</v>
      </c>
      <c r="I45" s="16"/>
      <c r="J45" s="16">
        <v>767.7</v>
      </c>
      <c r="K45" s="16"/>
      <c r="L45" s="16"/>
      <c r="M45" s="16"/>
      <c r="N45" s="16"/>
      <c r="O45" s="15">
        <f t="shared" si="2"/>
        <v>1534.3</v>
      </c>
      <c r="P45" s="15">
        <f t="shared" si="3"/>
        <v>306860</v>
      </c>
      <c r="Q45" s="16" t="s">
        <v>150</v>
      </c>
    </row>
    <row r="46" s="1" customFormat="1" ht="47.25" spans="1:17">
      <c r="A46" s="15">
        <v>42</v>
      </c>
      <c r="B46" s="15" t="s">
        <v>25</v>
      </c>
      <c r="C46" s="16" t="s">
        <v>151</v>
      </c>
      <c r="D46" s="32" t="s">
        <v>152</v>
      </c>
      <c r="E46" s="15">
        <v>217.95</v>
      </c>
      <c r="F46" s="15"/>
      <c r="G46" s="15">
        <v>217.95</v>
      </c>
      <c r="H46" s="16">
        <v>216</v>
      </c>
      <c r="I46" s="16"/>
      <c r="J46" s="16">
        <v>217.9</v>
      </c>
      <c r="K46" s="16"/>
      <c r="L46" s="16"/>
      <c r="M46" s="16"/>
      <c r="N46" s="16"/>
      <c r="O46" s="15">
        <f t="shared" si="2"/>
        <v>433.9</v>
      </c>
      <c r="P46" s="15">
        <f t="shared" si="3"/>
        <v>86780</v>
      </c>
      <c r="Q46" s="16" t="s">
        <v>153</v>
      </c>
    </row>
    <row r="47" s="1" customFormat="1" ht="31.5" spans="1:17">
      <c r="A47" s="15">
        <v>43</v>
      </c>
      <c r="B47" s="15" t="s">
        <v>25</v>
      </c>
      <c r="C47" s="16" t="s">
        <v>154</v>
      </c>
      <c r="D47" s="15" t="s">
        <v>155</v>
      </c>
      <c r="E47" s="16">
        <v>187.24</v>
      </c>
      <c r="F47" s="15"/>
      <c r="G47" s="16">
        <v>187.24</v>
      </c>
      <c r="H47" s="16">
        <v>181.7</v>
      </c>
      <c r="I47" s="16"/>
      <c r="J47" s="16">
        <v>180.5</v>
      </c>
      <c r="K47" s="16"/>
      <c r="L47" s="16"/>
      <c r="M47" s="16"/>
      <c r="N47" s="16"/>
      <c r="O47" s="15">
        <f t="shared" si="2"/>
        <v>362.2</v>
      </c>
      <c r="P47" s="15">
        <f t="shared" si="3"/>
        <v>72440</v>
      </c>
      <c r="Q47" s="16" t="s">
        <v>156</v>
      </c>
    </row>
    <row r="48" s="1" customFormat="1" ht="31.5" spans="1:17">
      <c r="A48" s="15">
        <v>44</v>
      </c>
      <c r="B48" s="15" t="s">
        <v>25</v>
      </c>
      <c r="C48" s="16" t="s">
        <v>157</v>
      </c>
      <c r="D48" s="15" t="s">
        <v>158</v>
      </c>
      <c r="E48" s="15">
        <v>453.652</v>
      </c>
      <c r="F48" s="15"/>
      <c r="G48" s="15">
        <v>453.652</v>
      </c>
      <c r="H48" s="16">
        <v>389.5</v>
      </c>
      <c r="I48" s="16"/>
      <c r="J48" s="16">
        <v>440</v>
      </c>
      <c r="K48" s="16"/>
      <c r="L48" s="16"/>
      <c r="M48" s="16"/>
      <c r="N48" s="16"/>
      <c r="O48" s="15">
        <f t="shared" si="2"/>
        <v>829.5</v>
      </c>
      <c r="P48" s="15">
        <f t="shared" si="3"/>
        <v>165900</v>
      </c>
      <c r="Q48" s="15" t="s">
        <v>159</v>
      </c>
    </row>
    <row r="49" s="2" customFormat="1" ht="31.5" spans="1:18">
      <c r="A49" s="15">
        <v>45</v>
      </c>
      <c r="B49" s="15" t="s">
        <v>75</v>
      </c>
      <c r="C49" s="16" t="s">
        <v>160</v>
      </c>
      <c r="D49" s="15" t="s">
        <v>161</v>
      </c>
      <c r="E49" s="15">
        <v>1797.54</v>
      </c>
      <c r="F49" s="15"/>
      <c r="G49" s="15">
        <v>1797.54</v>
      </c>
      <c r="H49" s="16">
        <v>1572</v>
      </c>
      <c r="I49" s="16">
        <v>85</v>
      </c>
      <c r="J49" s="16">
        <v>1763</v>
      </c>
      <c r="K49" s="16"/>
      <c r="L49" s="16"/>
      <c r="M49" s="16"/>
      <c r="N49" s="16"/>
      <c r="O49" s="15">
        <f t="shared" si="2"/>
        <v>3420</v>
      </c>
      <c r="P49" s="15">
        <f t="shared" si="3"/>
        <v>675500</v>
      </c>
      <c r="Q49" s="15" t="s">
        <v>162</v>
      </c>
      <c r="R49" s="1"/>
    </row>
    <row r="50" s="1" customFormat="1" ht="47.25" spans="1:17">
      <c r="A50" s="15">
        <v>46</v>
      </c>
      <c r="B50" s="15" t="s">
        <v>25</v>
      </c>
      <c r="C50" s="16" t="s">
        <v>163</v>
      </c>
      <c r="D50" s="15" t="s">
        <v>164</v>
      </c>
      <c r="E50" s="15">
        <v>306.79</v>
      </c>
      <c r="F50" s="15"/>
      <c r="G50" s="15">
        <v>306.79</v>
      </c>
      <c r="H50" s="16">
        <v>243</v>
      </c>
      <c r="I50" s="16"/>
      <c r="J50" s="16">
        <v>304</v>
      </c>
      <c r="K50" s="16"/>
      <c r="L50" s="16"/>
      <c r="M50" s="16"/>
      <c r="N50" s="16"/>
      <c r="O50" s="15">
        <f t="shared" si="2"/>
        <v>547</v>
      </c>
      <c r="P50" s="15">
        <f t="shared" si="3"/>
        <v>109400</v>
      </c>
      <c r="Q50" s="15" t="s">
        <v>165</v>
      </c>
    </row>
    <row r="51" s="1" customFormat="1" ht="31.5" spans="1:17">
      <c r="A51" s="15">
        <v>47</v>
      </c>
      <c r="B51" s="15" t="s">
        <v>21</v>
      </c>
      <c r="C51" s="16" t="s">
        <v>166</v>
      </c>
      <c r="D51" s="17" t="s">
        <v>167</v>
      </c>
      <c r="E51" s="15">
        <v>234.61</v>
      </c>
      <c r="F51" s="15"/>
      <c r="G51" s="15">
        <v>234.61</v>
      </c>
      <c r="H51" s="16">
        <v>222.2</v>
      </c>
      <c r="I51" s="16"/>
      <c r="J51" s="16">
        <v>232.7</v>
      </c>
      <c r="K51" s="16"/>
      <c r="L51" s="16"/>
      <c r="M51" s="16"/>
      <c r="N51" s="16"/>
      <c r="O51" s="15">
        <f t="shared" si="2"/>
        <v>454.9</v>
      </c>
      <c r="P51" s="15">
        <f t="shared" si="3"/>
        <v>90980</v>
      </c>
      <c r="Q51" s="15" t="s">
        <v>168</v>
      </c>
    </row>
    <row r="52" s="1" customFormat="1" ht="47.25" spans="1:17">
      <c r="A52" s="15">
        <v>48</v>
      </c>
      <c r="B52" s="15" t="s">
        <v>25</v>
      </c>
      <c r="C52" s="16" t="s">
        <v>169</v>
      </c>
      <c r="D52" s="15" t="s">
        <v>170</v>
      </c>
      <c r="E52" s="16">
        <v>2247.975</v>
      </c>
      <c r="F52" s="15"/>
      <c r="G52" s="16">
        <v>2247.975</v>
      </c>
      <c r="H52" s="16">
        <v>2212.9</v>
      </c>
      <c r="I52" s="16"/>
      <c r="J52" s="16">
        <v>1640.4</v>
      </c>
      <c r="K52" s="16"/>
      <c r="L52" s="16"/>
      <c r="M52" s="16"/>
      <c r="N52" s="16"/>
      <c r="O52" s="15">
        <f t="shared" si="2"/>
        <v>3853.3</v>
      </c>
      <c r="P52" s="15">
        <f t="shared" si="3"/>
        <v>770660</v>
      </c>
      <c r="Q52" s="15" t="s">
        <v>171</v>
      </c>
    </row>
    <row r="53" s="1" customFormat="1" ht="47.25" spans="1:17">
      <c r="A53" s="15">
        <v>49</v>
      </c>
      <c r="B53" s="15" t="s">
        <v>134</v>
      </c>
      <c r="C53" s="16" t="s">
        <v>172</v>
      </c>
      <c r="D53" s="15" t="s">
        <v>173</v>
      </c>
      <c r="E53" s="15">
        <v>4068.35</v>
      </c>
      <c r="F53" s="15"/>
      <c r="G53" s="15">
        <v>4068.35</v>
      </c>
      <c r="H53" s="16">
        <v>3809.6</v>
      </c>
      <c r="I53" s="16">
        <v>50.4</v>
      </c>
      <c r="J53" s="16">
        <v>3983.3</v>
      </c>
      <c r="K53" s="16"/>
      <c r="L53" s="16"/>
      <c r="M53" s="16"/>
      <c r="N53" s="16"/>
      <c r="O53" s="15">
        <f t="shared" si="2"/>
        <v>7843.3</v>
      </c>
      <c r="P53" s="15">
        <f t="shared" si="3"/>
        <v>1563620</v>
      </c>
      <c r="Q53" s="15" t="s">
        <v>174</v>
      </c>
    </row>
    <row r="54" s="1" customFormat="1" ht="31.5" spans="1:17">
      <c r="A54" s="15">
        <v>50</v>
      </c>
      <c r="B54" s="15" t="s">
        <v>25</v>
      </c>
      <c r="C54" s="15" t="s">
        <v>175</v>
      </c>
      <c r="D54" s="16" t="s">
        <v>176</v>
      </c>
      <c r="E54" s="19">
        <v>127.46</v>
      </c>
      <c r="F54" s="15"/>
      <c r="G54" s="19">
        <v>127.46</v>
      </c>
      <c r="H54" s="16">
        <v>126.5</v>
      </c>
      <c r="I54" s="16"/>
      <c r="J54" s="16">
        <v>126.5</v>
      </c>
      <c r="K54" s="16"/>
      <c r="L54" s="16"/>
      <c r="M54" s="16"/>
      <c r="N54" s="16"/>
      <c r="O54" s="15">
        <f t="shared" si="2"/>
        <v>253</v>
      </c>
      <c r="P54" s="15">
        <f t="shared" si="3"/>
        <v>50600</v>
      </c>
      <c r="Q54" s="15" t="s">
        <v>177</v>
      </c>
    </row>
    <row r="55" s="1" customFormat="1" ht="31.5" spans="1:17">
      <c r="A55" s="15">
        <v>51</v>
      </c>
      <c r="B55" s="15" t="s">
        <v>25</v>
      </c>
      <c r="C55" s="16" t="s">
        <v>178</v>
      </c>
      <c r="D55" s="15" t="s">
        <v>179</v>
      </c>
      <c r="E55" s="18">
        <v>224.23</v>
      </c>
      <c r="F55" s="15"/>
      <c r="G55" s="18">
        <v>224.23</v>
      </c>
      <c r="H55" s="16"/>
      <c r="I55" s="16"/>
      <c r="J55" s="16">
        <v>50.6</v>
      </c>
      <c r="K55" s="16"/>
      <c r="L55" s="16"/>
      <c r="M55" s="16"/>
      <c r="N55" s="16"/>
      <c r="O55" s="15">
        <f t="shared" si="2"/>
        <v>50.6</v>
      </c>
      <c r="P55" s="15">
        <f t="shared" si="3"/>
        <v>10120</v>
      </c>
      <c r="Q55" s="15" t="s">
        <v>180</v>
      </c>
    </row>
    <row r="56" s="1" customFormat="1" ht="31.5" spans="1:17">
      <c r="A56" s="15">
        <v>52</v>
      </c>
      <c r="B56" s="15" t="s">
        <v>25</v>
      </c>
      <c r="C56" s="16" t="s">
        <v>181</v>
      </c>
      <c r="D56" s="16" t="s">
        <v>182</v>
      </c>
      <c r="E56" s="19">
        <v>103.64</v>
      </c>
      <c r="F56" s="15"/>
      <c r="G56" s="19">
        <v>103.64</v>
      </c>
      <c r="H56" s="16"/>
      <c r="I56" s="16"/>
      <c r="J56" s="16">
        <v>98.9</v>
      </c>
      <c r="K56" s="16"/>
      <c r="L56" s="16"/>
      <c r="M56" s="16"/>
      <c r="N56" s="16"/>
      <c r="O56" s="15">
        <f t="shared" si="2"/>
        <v>98.9</v>
      </c>
      <c r="P56" s="15">
        <f t="shared" si="3"/>
        <v>19780</v>
      </c>
      <c r="Q56" s="15" t="s">
        <v>183</v>
      </c>
    </row>
    <row r="57" s="2" customFormat="1" ht="31.5" spans="1:18">
      <c r="A57" s="15">
        <v>53</v>
      </c>
      <c r="B57" s="15" t="s">
        <v>25</v>
      </c>
      <c r="C57" s="16" t="s">
        <v>184</v>
      </c>
      <c r="D57" s="16" t="s">
        <v>185</v>
      </c>
      <c r="E57" s="16">
        <v>51.71</v>
      </c>
      <c r="F57" s="15"/>
      <c r="G57" s="16">
        <v>51.71</v>
      </c>
      <c r="H57" s="16"/>
      <c r="I57" s="16"/>
      <c r="J57" s="16">
        <v>51.7</v>
      </c>
      <c r="K57" s="16"/>
      <c r="L57" s="16"/>
      <c r="M57" s="16"/>
      <c r="N57" s="16"/>
      <c r="O57" s="15">
        <f t="shared" si="2"/>
        <v>51.7</v>
      </c>
      <c r="P57" s="15">
        <f t="shared" si="3"/>
        <v>10340</v>
      </c>
      <c r="Q57" s="15" t="s">
        <v>186</v>
      </c>
      <c r="R57" s="1"/>
    </row>
    <row r="58" s="1" customFormat="1" ht="31.5" spans="1:17">
      <c r="A58" s="15">
        <v>54</v>
      </c>
      <c r="B58" s="15" t="s">
        <v>25</v>
      </c>
      <c r="C58" s="16" t="s">
        <v>187</v>
      </c>
      <c r="D58" s="20" t="s">
        <v>188</v>
      </c>
      <c r="E58" s="19">
        <v>67.86</v>
      </c>
      <c r="F58" s="15"/>
      <c r="G58" s="19">
        <v>67.86</v>
      </c>
      <c r="H58" s="16"/>
      <c r="I58" s="16"/>
      <c r="J58" s="16">
        <v>59.5</v>
      </c>
      <c r="K58" s="16"/>
      <c r="L58" s="16"/>
      <c r="M58" s="16"/>
      <c r="N58" s="16"/>
      <c r="O58" s="15">
        <f t="shared" si="2"/>
        <v>59.5</v>
      </c>
      <c r="P58" s="15">
        <f t="shared" si="3"/>
        <v>11900</v>
      </c>
      <c r="Q58" s="15" t="s">
        <v>189</v>
      </c>
    </row>
    <row r="59" s="2" customFormat="1" ht="31.5" spans="1:18">
      <c r="A59" s="15">
        <v>55</v>
      </c>
      <c r="B59" s="15" t="s">
        <v>25</v>
      </c>
      <c r="C59" s="16" t="s">
        <v>190</v>
      </c>
      <c r="D59" s="20" t="s">
        <v>191</v>
      </c>
      <c r="E59" s="15">
        <v>185.96</v>
      </c>
      <c r="F59" s="15"/>
      <c r="G59" s="15">
        <v>185.96</v>
      </c>
      <c r="H59" s="16"/>
      <c r="I59" s="16"/>
      <c r="J59" s="16">
        <v>185</v>
      </c>
      <c r="K59" s="16"/>
      <c r="L59" s="16"/>
      <c r="M59" s="16"/>
      <c r="N59" s="16"/>
      <c r="O59" s="15">
        <f t="shared" si="2"/>
        <v>185</v>
      </c>
      <c r="P59" s="15">
        <f t="shared" si="3"/>
        <v>37000</v>
      </c>
      <c r="Q59" s="15" t="s">
        <v>118</v>
      </c>
      <c r="R59" s="1"/>
    </row>
    <row r="60" s="2" customFormat="1" ht="47.25" spans="1:18">
      <c r="A60" s="15">
        <v>56</v>
      </c>
      <c r="B60" s="15" t="s">
        <v>25</v>
      </c>
      <c r="C60" s="16" t="s">
        <v>192</v>
      </c>
      <c r="D60" s="15" t="s">
        <v>170</v>
      </c>
      <c r="E60" s="15">
        <v>668.31</v>
      </c>
      <c r="F60" s="15"/>
      <c r="G60" s="15">
        <v>668.31</v>
      </c>
      <c r="H60" s="16"/>
      <c r="I60" s="16"/>
      <c r="J60" s="16">
        <v>668.3</v>
      </c>
      <c r="K60" s="16"/>
      <c r="L60" s="16"/>
      <c r="M60" s="16"/>
      <c r="N60" s="16"/>
      <c r="O60" s="15">
        <f t="shared" si="2"/>
        <v>668.3</v>
      </c>
      <c r="P60" s="15">
        <f t="shared" si="3"/>
        <v>133660</v>
      </c>
      <c r="Q60" s="15" t="s">
        <v>193</v>
      </c>
      <c r="R60" s="1"/>
    </row>
    <row r="61" s="2" customFormat="1" ht="47.25" spans="1:18">
      <c r="A61" s="15">
        <v>57</v>
      </c>
      <c r="B61" s="15" t="s">
        <v>25</v>
      </c>
      <c r="C61" s="16" t="s">
        <v>194</v>
      </c>
      <c r="D61" s="15" t="s">
        <v>195</v>
      </c>
      <c r="E61" s="16">
        <v>1062.06</v>
      </c>
      <c r="F61" s="15"/>
      <c r="G61" s="16">
        <v>1062.06</v>
      </c>
      <c r="H61" s="16"/>
      <c r="I61" s="16"/>
      <c r="J61" s="16">
        <v>1007</v>
      </c>
      <c r="K61" s="16"/>
      <c r="L61" s="16"/>
      <c r="M61" s="16"/>
      <c r="N61" s="16"/>
      <c r="O61" s="15">
        <f t="shared" si="2"/>
        <v>1007</v>
      </c>
      <c r="P61" s="15">
        <f t="shared" si="3"/>
        <v>201400</v>
      </c>
      <c r="Q61" s="15" t="s">
        <v>196</v>
      </c>
      <c r="R61" s="1"/>
    </row>
    <row r="62" s="2" customFormat="1" ht="31.5" spans="1:18">
      <c r="A62" s="15">
        <v>58</v>
      </c>
      <c r="B62" s="15" t="s">
        <v>25</v>
      </c>
      <c r="C62" s="16" t="s">
        <v>197</v>
      </c>
      <c r="D62" s="15" t="s">
        <v>198</v>
      </c>
      <c r="E62" s="15">
        <v>119.65</v>
      </c>
      <c r="F62" s="15"/>
      <c r="G62" s="15">
        <v>119.65</v>
      </c>
      <c r="H62" s="16">
        <v>80.1</v>
      </c>
      <c r="I62" s="16"/>
      <c r="J62" s="16"/>
      <c r="K62" s="16"/>
      <c r="L62" s="16"/>
      <c r="M62" s="16"/>
      <c r="N62" s="16"/>
      <c r="O62" s="15">
        <f t="shared" si="2"/>
        <v>80.1</v>
      </c>
      <c r="P62" s="15">
        <f t="shared" si="3"/>
        <v>16020</v>
      </c>
      <c r="Q62" s="15" t="s">
        <v>199</v>
      </c>
      <c r="R62" s="1"/>
    </row>
    <row r="63" ht="47.25" spans="1:18">
      <c r="A63" s="15">
        <v>59</v>
      </c>
      <c r="B63" s="15" t="s">
        <v>200</v>
      </c>
      <c r="C63" s="17" t="s">
        <v>201</v>
      </c>
      <c r="D63" s="17" t="s">
        <v>202</v>
      </c>
      <c r="E63" s="15">
        <v>420.29</v>
      </c>
      <c r="F63" s="15"/>
      <c r="G63" s="15">
        <v>420.29</v>
      </c>
      <c r="H63" s="16">
        <v>365</v>
      </c>
      <c r="I63" s="16"/>
      <c r="J63" s="16">
        <v>380</v>
      </c>
      <c r="K63" s="16"/>
      <c r="L63" s="16"/>
      <c r="M63" s="16"/>
      <c r="N63" s="16"/>
      <c r="O63" s="15">
        <f t="shared" si="2"/>
        <v>745</v>
      </c>
      <c r="P63" s="15">
        <f t="shared" si="3"/>
        <v>149000</v>
      </c>
      <c r="Q63" s="17" t="s">
        <v>203</v>
      </c>
      <c r="R63" s="1"/>
    </row>
    <row r="64" ht="31.5" spans="1:18">
      <c r="A64" s="15">
        <v>60</v>
      </c>
      <c r="B64" s="15" t="s">
        <v>200</v>
      </c>
      <c r="C64" s="17" t="s">
        <v>204</v>
      </c>
      <c r="D64" s="17" t="s">
        <v>205</v>
      </c>
      <c r="E64" s="15">
        <v>1265.308</v>
      </c>
      <c r="F64" s="15"/>
      <c r="G64" s="15">
        <v>1265.308</v>
      </c>
      <c r="H64" s="16">
        <v>1230</v>
      </c>
      <c r="I64" s="16"/>
      <c r="J64" s="16">
        <v>1240</v>
      </c>
      <c r="K64" s="16"/>
      <c r="L64" s="16"/>
      <c r="M64" s="16"/>
      <c r="N64" s="16"/>
      <c r="O64" s="15">
        <f t="shared" si="2"/>
        <v>2470</v>
      </c>
      <c r="P64" s="15">
        <f t="shared" si="3"/>
        <v>494000</v>
      </c>
      <c r="Q64" s="17" t="s">
        <v>206</v>
      </c>
      <c r="R64" s="1"/>
    </row>
    <row r="65" ht="31.5" spans="1:18">
      <c r="A65" s="15">
        <v>61</v>
      </c>
      <c r="B65" s="15" t="s">
        <v>200</v>
      </c>
      <c r="C65" s="17" t="s">
        <v>207</v>
      </c>
      <c r="D65" s="15" t="s">
        <v>208</v>
      </c>
      <c r="E65" s="15">
        <v>1104.706</v>
      </c>
      <c r="F65" s="15"/>
      <c r="G65" s="15">
        <v>1104.706</v>
      </c>
      <c r="H65" s="16">
        <v>1087</v>
      </c>
      <c r="I65" s="16"/>
      <c r="J65" s="16">
        <v>1103</v>
      </c>
      <c r="K65" s="16"/>
      <c r="L65" s="16"/>
      <c r="M65" s="16"/>
      <c r="N65" s="16"/>
      <c r="O65" s="15">
        <f t="shared" si="2"/>
        <v>2190</v>
      </c>
      <c r="P65" s="15">
        <f t="shared" si="3"/>
        <v>438000</v>
      </c>
      <c r="Q65" s="17" t="s">
        <v>209</v>
      </c>
      <c r="R65" s="1"/>
    </row>
    <row r="66" ht="31.5" spans="1:18">
      <c r="A66" s="15">
        <v>62</v>
      </c>
      <c r="B66" s="15" t="s">
        <v>200</v>
      </c>
      <c r="C66" s="17" t="s">
        <v>210</v>
      </c>
      <c r="D66" s="17" t="s">
        <v>211</v>
      </c>
      <c r="E66" s="15">
        <v>690.26</v>
      </c>
      <c r="F66" s="15"/>
      <c r="G66" s="15">
        <v>690.26</v>
      </c>
      <c r="H66" s="16">
        <v>620</v>
      </c>
      <c r="I66" s="16">
        <v>60</v>
      </c>
      <c r="J66" s="16">
        <v>689</v>
      </c>
      <c r="K66" s="16"/>
      <c r="L66" s="16"/>
      <c r="M66" s="16"/>
      <c r="N66" s="16"/>
      <c r="O66" s="15">
        <f t="shared" si="2"/>
        <v>1369</v>
      </c>
      <c r="P66" s="15">
        <f t="shared" si="3"/>
        <v>267800</v>
      </c>
      <c r="Q66" s="17" t="s">
        <v>212</v>
      </c>
      <c r="R66" s="1"/>
    </row>
    <row r="67" ht="31.5" spans="1:18">
      <c r="A67" s="15">
        <v>63</v>
      </c>
      <c r="B67" s="15" t="s">
        <v>200</v>
      </c>
      <c r="C67" s="17" t="s">
        <v>213</v>
      </c>
      <c r="D67" s="17" t="s">
        <v>214</v>
      </c>
      <c r="E67" s="15">
        <v>792.64</v>
      </c>
      <c r="F67" s="15"/>
      <c r="G67" s="15">
        <v>792.64</v>
      </c>
      <c r="H67" s="16">
        <v>615</v>
      </c>
      <c r="I67" s="16">
        <v>142</v>
      </c>
      <c r="J67" s="16">
        <v>780</v>
      </c>
      <c r="K67" s="16"/>
      <c r="L67" s="16"/>
      <c r="M67" s="16"/>
      <c r="N67" s="16"/>
      <c r="O67" s="15">
        <f t="shared" si="2"/>
        <v>1537</v>
      </c>
      <c r="P67" s="15">
        <f t="shared" si="3"/>
        <v>293200</v>
      </c>
      <c r="Q67" s="17" t="s">
        <v>215</v>
      </c>
      <c r="R67" s="1"/>
    </row>
    <row r="68" ht="31.5" spans="1:18">
      <c r="A68" s="15">
        <v>64</v>
      </c>
      <c r="B68" s="15" t="s">
        <v>200</v>
      </c>
      <c r="C68" s="17" t="s">
        <v>216</v>
      </c>
      <c r="D68" s="15" t="s">
        <v>217</v>
      </c>
      <c r="E68" s="15">
        <v>253.02</v>
      </c>
      <c r="F68" s="15"/>
      <c r="G68" s="15">
        <v>253.02</v>
      </c>
      <c r="H68" s="16">
        <v>118</v>
      </c>
      <c r="I68" s="16">
        <v>100</v>
      </c>
      <c r="J68" s="16">
        <v>218</v>
      </c>
      <c r="K68" s="16"/>
      <c r="L68" s="16"/>
      <c r="M68" s="16"/>
      <c r="N68" s="16"/>
      <c r="O68" s="15">
        <f t="shared" si="2"/>
        <v>436</v>
      </c>
      <c r="P68" s="15">
        <f t="shared" si="3"/>
        <v>77200</v>
      </c>
      <c r="Q68" s="17" t="s">
        <v>218</v>
      </c>
      <c r="R68" s="1"/>
    </row>
    <row r="69" ht="31.5" spans="1:18">
      <c r="A69" s="15">
        <v>65</v>
      </c>
      <c r="B69" s="15" t="s">
        <v>200</v>
      </c>
      <c r="C69" s="15" t="s">
        <v>219</v>
      </c>
      <c r="D69" s="15" t="s">
        <v>220</v>
      </c>
      <c r="E69" s="15">
        <v>160.94</v>
      </c>
      <c r="F69" s="15"/>
      <c r="G69" s="15">
        <v>160.94</v>
      </c>
      <c r="H69" s="16">
        <v>156</v>
      </c>
      <c r="I69" s="16"/>
      <c r="J69" s="16">
        <v>159</v>
      </c>
      <c r="K69" s="16"/>
      <c r="L69" s="16"/>
      <c r="M69" s="16"/>
      <c r="N69" s="16"/>
      <c r="O69" s="15">
        <f t="shared" si="2"/>
        <v>315</v>
      </c>
      <c r="P69" s="15">
        <f t="shared" si="3"/>
        <v>63000</v>
      </c>
      <c r="Q69" s="17" t="s">
        <v>221</v>
      </c>
      <c r="R69" s="1"/>
    </row>
    <row r="70" ht="47.25" spans="1:18">
      <c r="A70" s="15">
        <v>66</v>
      </c>
      <c r="B70" s="15" t="s">
        <v>200</v>
      </c>
      <c r="C70" s="15" t="s">
        <v>222</v>
      </c>
      <c r="D70" s="15" t="s">
        <v>223</v>
      </c>
      <c r="E70" s="15">
        <v>445.69</v>
      </c>
      <c r="F70" s="15"/>
      <c r="G70" s="15">
        <v>445.69</v>
      </c>
      <c r="H70" s="16">
        <v>437</v>
      </c>
      <c r="I70" s="16"/>
      <c r="J70" s="16">
        <v>445</v>
      </c>
      <c r="K70" s="16"/>
      <c r="L70" s="16"/>
      <c r="M70" s="16"/>
      <c r="N70" s="16"/>
      <c r="O70" s="15">
        <f t="shared" ref="O70:O101" si="4">H70+I70+J70+K70+L70+M70+N70</f>
        <v>882</v>
      </c>
      <c r="P70" s="15">
        <f t="shared" ref="P70:P101" si="5">H70*200+I70*100+J70*200+K70*200+L70*100</f>
        <v>176400</v>
      </c>
      <c r="Q70" s="17" t="s">
        <v>224</v>
      </c>
      <c r="R70" s="1"/>
    </row>
    <row r="71" ht="31.5" spans="1:18">
      <c r="A71" s="15">
        <v>67</v>
      </c>
      <c r="B71" s="15" t="s">
        <v>200</v>
      </c>
      <c r="C71" s="17" t="s">
        <v>225</v>
      </c>
      <c r="D71" s="15" t="s">
        <v>226</v>
      </c>
      <c r="E71" s="15">
        <v>492.36</v>
      </c>
      <c r="F71" s="15"/>
      <c r="G71" s="15">
        <v>492.36</v>
      </c>
      <c r="H71" s="16">
        <v>450</v>
      </c>
      <c r="I71" s="16"/>
      <c r="J71" s="16">
        <v>492</v>
      </c>
      <c r="K71" s="16"/>
      <c r="L71" s="16"/>
      <c r="M71" s="16"/>
      <c r="N71" s="16"/>
      <c r="O71" s="15">
        <f t="shared" si="4"/>
        <v>942</v>
      </c>
      <c r="P71" s="15">
        <f t="shared" si="5"/>
        <v>188400</v>
      </c>
      <c r="Q71" s="17" t="s">
        <v>227</v>
      </c>
      <c r="R71" s="1"/>
    </row>
    <row r="72" ht="31.5" spans="1:18">
      <c r="A72" s="15">
        <v>68</v>
      </c>
      <c r="B72" s="15" t="s">
        <v>200</v>
      </c>
      <c r="C72" s="17" t="s">
        <v>228</v>
      </c>
      <c r="D72" s="15" t="s">
        <v>229</v>
      </c>
      <c r="E72" s="15">
        <v>237.15</v>
      </c>
      <c r="F72" s="15"/>
      <c r="G72" s="15">
        <v>237.15</v>
      </c>
      <c r="H72" s="16">
        <v>200</v>
      </c>
      <c r="I72" s="16"/>
      <c r="J72" s="16">
        <v>237</v>
      </c>
      <c r="K72" s="16"/>
      <c r="L72" s="16"/>
      <c r="M72" s="16"/>
      <c r="N72" s="16"/>
      <c r="O72" s="15">
        <f t="shared" si="4"/>
        <v>437</v>
      </c>
      <c r="P72" s="15">
        <f t="shared" si="5"/>
        <v>87400</v>
      </c>
      <c r="Q72" s="17" t="s">
        <v>230</v>
      </c>
      <c r="R72" s="1"/>
    </row>
    <row r="73" ht="31.5" spans="1:18">
      <c r="A73" s="15">
        <v>69</v>
      </c>
      <c r="B73" s="15" t="s">
        <v>200</v>
      </c>
      <c r="C73" s="16" t="s">
        <v>231</v>
      </c>
      <c r="D73" s="15" t="s">
        <v>232</v>
      </c>
      <c r="E73" s="15">
        <v>473.66</v>
      </c>
      <c r="F73" s="15"/>
      <c r="G73" s="15">
        <v>473.66</v>
      </c>
      <c r="H73" s="16">
        <v>460</v>
      </c>
      <c r="I73" s="16"/>
      <c r="J73" s="16">
        <v>468</v>
      </c>
      <c r="K73" s="16"/>
      <c r="L73" s="16"/>
      <c r="M73" s="16"/>
      <c r="N73" s="16"/>
      <c r="O73" s="15">
        <f t="shared" si="4"/>
        <v>928</v>
      </c>
      <c r="P73" s="15">
        <f t="shared" si="5"/>
        <v>185600</v>
      </c>
      <c r="Q73" s="17" t="s">
        <v>233</v>
      </c>
      <c r="R73" s="1"/>
    </row>
    <row r="74" ht="31.5" spans="1:18">
      <c r="A74" s="15">
        <v>70</v>
      </c>
      <c r="B74" s="15" t="s">
        <v>200</v>
      </c>
      <c r="C74" s="17" t="s">
        <v>234</v>
      </c>
      <c r="D74" s="17" t="s">
        <v>235</v>
      </c>
      <c r="E74" s="15">
        <v>305.16</v>
      </c>
      <c r="F74" s="15"/>
      <c r="G74" s="15">
        <v>305.16</v>
      </c>
      <c r="H74" s="16">
        <v>227</v>
      </c>
      <c r="I74" s="16"/>
      <c r="J74" s="16">
        <v>240</v>
      </c>
      <c r="K74" s="16"/>
      <c r="L74" s="16"/>
      <c r="M74" s="16"/>
      <c r="N74" s="16"/>
      <c r="O74" s="15">
        <f t="shared" si="4"/>
        <v>467</v>
      </c>
      <c r="P74" s="15">
        <f t="shared" si="5"/>
        <v>93400</v>
      </c>
      <c r="Q74" s="17" t="s">
        <v>236</v>
      </c>
      <c r="R74" s="1"/>
    </row>
    <row r="75" ht="31.5" spans="1:18">
      <c r="A75" s="15">
        <v>71</v>
      </c>
      <c r="B75" s="15" t="s">
        <v>200</v>
      </c>
      <c r="C75" s="17" t="s">
        <v>237</v>
      </c>
      <c r="D75" s="17" t="s">
        <v>238</v>
      </c>
      <c r="E75" s="15">
        <v>186.05</v>
      </c>
      <c r="F75" s="15"/>
      <c r="G75" s="15">
        <v>186.05</v>
      </c>
      <c r="H75" s="16">
        <v>186</v>
      </c>
      <c r="I75" s="16"/>
      <c r="J75" s="16">
        <v>186</v>
      </c>
      <c r="K75" s="16"/>
      <c r="L75" s="16"/>
      <c r="M75" s="16"/>
      <c r="N75" s="16"/>
      <c r="O75" s="15">
        <f t="shared" si="4"/>
        <v>372</v>
      </c>
      <c r="P75" s="15">
        <f t="shared" si="5"/>
        <v>74400</v>
      </c>
      <c r="Q75" s="17" t="s">
        <v>239</v>
      </c>
      <c r="R75" s="1"/>
    </row>
    <row r="76" ht="31.5" spans="1:18">
      <c r="A76" s="15">
        <v>72</v>
      </c>
      <c r="B76" s="15" t="s">
        <v>200</v>
      </c>
      <c r="C76" s="15" t="s">
        <v>240</v>
      </c>
      <c r="D76" s="15" t="s">
        <v>241</v>
      </c>
      <c r="E76" s="15">
        <v>653.906</v>
      </c>
      <c r="F76" s="15"/>
      <c r="G76" s="15">
        <v>653.906</v>
      </c>
      <c r="H76" s="16">
        <v>638</v>
      </c>
      <c r="I76" s="16"/>
      <c r="J76" s="16">
        <v>645</v>
      </c>
      <c r="K76" s="16"/>
      <c r="L76" s="16"/>
      <c r="M76" s="16"/>
      <c r="N76" s="16"/>
      <c r="O76" s="15">
        <f t="shared" si="4"/>
        <v>1283</v>
      </c>
      <c r="P76" s="15">
        <f t="shared" si="5"/>
        <v>256600</v>
      </c>
      <c r="Q76" s="15" t="s">
        <v>242</v>
      </c>
      <c r="R76" s="1"/>
    </row>
    <row r="77" ht="31.5" spans="1:18">
      <c r="A77" s="15">
        <v>73</v>
      </c>
      <c r="B77" s="15" t="s">
        <v>200</v>
      </c>
      <c r="C77" s="15" t="s">
        <v>243</v>
      </c>
      <c r="D77" s="15" t="s">
        <v>244</v>
      </c>
      <c r="E77" s="15">
        <v>723.34</v>
      </c>
      <c r="F77" s="15"/>
      <c r="G77" s="15">
        <v>723.34</v>
      </c>
      <c r="H77" s="16">
        <v>689</v>
      </c>
      <c r="I77" s="16"/>
      <c r="J77" s="16">
        <v>719</v>
      </c>
      <c r="K77" s="16"/>
      <c r="L77" s="16"/>
      <c r="M77" s="16"/>
      <c r="N77" s="16"/>
      <c r="O77" s="15">
        <f t="shared" si="4"/>
        <v>1408</v>
      </c>
      <c r="P77" s="15">
        <f t="shared" si="5"/>
        <v>281600</v>
      </c>
      <c r="Q77" s="15" t="s">
        <v>245</v>
      </c>
      <c r="R77" s="1"/>
    </row>
    <row r="78" ht="31.5" spans="1:18">
      <c r="A78" s="15">
        <v>74</v>
      </c>
      <c r="B78" s="15" t="s">
        <v>200</v>
      </c>
      <c r="C78" s="15" t="s">
        <v>246</v>
      </c>
      <c r="D78" s="15" t="s">
        <v>247</v>
      </c>
      <c r="E78" s="15">
        <v>315.09</v>
      </c>
      <c r="F78" s="15"/>
      <c r="G78" s="15">
        <v>315.09</v>
      </c>
      <c r="H78" s="16">
        <v>310</v>
      </c>
      <c r="I78" s="16"/>
      <c r="J78" s="16">
        <v>314</v>
      </c>
      <c r="K78" s="16"/>
      <c r="L78" s="16"/>
      <c r="M78" s="16"/>
      <c r="N78" s="16"/>
      <c r="O78" s="15">
        <f t="shared" si="4"/>
        <v>624</v>
      </c>
      <c r="P78" s="15">
        <f t="shared" si="5"/>
        <v>124800</v>
      </c>
      <c r="Q78" s="15" t="s">
        <v>248</v>
      </c>
      <c r="R78" s="1"/>
    </row>
    <row r="79" ht="31.5" spans="1:18">
      <c r="A79" s="15">
        <v>75</v>
      </c>
      <c r="B79" s="15" t="s">
        <v>200</v>
      </c>
      <c r="C79" s="17" t="s">
        <v>249</v>
      </c>
      <c r="D79" s="15" t="s">
        <v>250</v>
      </c>
      <c r="E79" s="15">
        <v>1172.265</v>
      </c>
      <c r="F79" s="15"/>
      <c r="G79" s="15">
        <v>1172.265</v>
      </c>
      <c r="H79" s="16">
        <v>1105</v>
      </c>
      <c r="I79" s="16"/>
      <c r="J79" s="16">
        <v>1139</v>
      </c>
      <c r="K79" s="16"/>
      <c r="L79" s="16"/>
      <c r="M79" s="16"/>
      <c r="N79" s="16"/>
      <c r="O79" s="15">
        <f t="shared" si="4"/>
        <v>2244</v>
      </c>
      <c r="P79" s="15">
        <f t="shared" si="5"/>
        <v>448800</v>
      </c>
      <c r="Q79" s="17" t="s">
        <v>251</v>
      </c>
      <c r="R79" s="1"/>
    </row>
    <row r="80" ht="31.5" spans="1:18">
      <c r="A80" s="15">
        <v>76</v>
      </c>
      <c r="B80" s="15" t="s">
        <v>200</v>
      </c>
      <c r="C80" s="17" t="s">
        <v>252</v>
      </c>
      <c r="D80" s="17" t="s">
        <v>253</v>
      </c>
      <c r="E80" s="15">
        <v>642.61</v>
      </c>
      <c r="F80" s="15"/>
      <c r="G80" s="15">
        <v>642.61</v>
      </c>
      <c r="H80" s="16">
        <v>340</v>
      </c>
      <c r="I80" s="16">
        <v>140</v>
      </c>
      <c r="J80" s="16">
        <v>480</v>
      </c>
      <c r="K80" s="16"/>
      <c r="L80" s="16"/>
      <c r="M80" s="16"/>
      <c r="N80" s="16"/>
      <c r="O80" s="15">
        <f t="shared" si="4"/>
        <v>960</v>
      </c>
      <c r="P80" s="15">
        <f t="shared" si="5"/>
        <v>178000</v>
      </c>
      <c r="Q80" s="17" t="s">
        <v>254</v>
      </c>
      <c r="R80" s="1"/>
    </row>
    <row r="81" ht="31.5" spans="1:18">
      <c r="A81" s="15">
        <v>77</v>
      </c>
      <c r="B81" s="15" t="s">
        <v>200</v>
      </c>
      <c r="C81" s="17" t="s">
        <v>255</v>
      </c>
      <c r="D81" s="15" t="s">
        <v>256</v>
      </c>
      <c r="E81" s="15">
        <v>113.23</v>
      </c>
      <c r="F81" s="15"/>
      <c r="G81" s="15">
        <v>113.23</v>
      </c>
      <c r="H81" s="16">
        <v>100</v>
      </c>
      <c r="I81" s="16"/>
      <c r="J81" s="16">
        <v>112</v>
      </c>
      <c r="K81" s="16"/>
      <c r="L81" s="16"/>
      <c r="M81" s="16"/>
      <c r="N81" s="16"/>
      <c r="O81" s="15">
        <f t="shared" si="4"/>
        <v>212</v>
      </c>
      <c r="P81" s="15">
        <f t="shared" si="5"/>
        <v>42400</v>
      </c>
      <c r="Q81" s="15" t="s">
        <v>257</v>
      </c>
      <c r="R81" s="1"/>
    </row>
    <row r="82" ht="31.5" spans="1:18">
      <c r="A82" s="15">
        <v>78</v>
      </c>
      <c r="B82" s="15" t="s">
        <v>200</v>
      </c>
      <c r="C82" s="17" t="s">
        <v>258</v>
      </c>
      <c r="D82" s="17" t="s">
        <v>259</v>
      </c>
      <c r="E82" s="15">
        <v>757.5</v>
      </c>
      <c r="F82" s="15"/>
      <c r="G82" s="15">
        <v>757.5</v>
      </c>
      <c r="H82" s="16">
        <v>612</v>
      </c>
      <c r="I82" s="16">
        <v>110</v>
      </c>
      <c r="J82" s="16">
        <v>757</v>
      </c>
      <c r="K82" s="16"/>
      <c r="L82" s="16"/>
      <c r="M82" s="16"/>
      <c r="N82" s="16"/>
      <c r="O82" s="15">
        <f t="shared" si="4"/>
        <v>1479</v>
      </c>
      <c r="P82" s="15">
        <f t="shared" si="5"/>
        <v>284800</v>
      </c>
      <c r="Q82" s="17" t="s">
        <v>260</v>
      </c>
      <c r="R82" s="1"/>
    </row>
    <row r="83" ht="31.5" spans="1:18">
      <c r="A83" s="15">
        <v>79</v>
      </c>
      <c r="B83" s="15" t="s">
        <v>200</v>
      </c>
      <c r="C83" s="15" t="s">
        <v>261</v>
      </c>
      <c r="D83" s="15" t="s">
        <v>262</v>
      </c>
      <c r="E83" s="15">
        <v>710.33</v>
      </c>
      <c r="F83" s="15"/>
      <c r="G83" s="15">
        <v>710.33</v>
      </c>
      <c r="H83" s="16">
        <v>703</v>
      </c>
      <c r="I83" s="16"/>
      <c r="J83" s="16">
        <v>700</v>
      </c>
      <c r="K83" s="16"/>
      <c r="L83" s="16"/>
      <c r="M83" s="16"/>
      <c r="N83" s="16"/>
      <c r="O83" s="15">
        <f t="shared" si="4"/>
        <v>1403</v>
      </c>
      <c r="P83" s="15">
        <f t="shared" si="5"/>
        <v>280600</v>
      </c>
      <c r="Q83" s="17" t="s">
        <v>263</v>
      </c>
      <c r="R83" s="1"/>
    </row>
    <row r="84" ht="31.5" spans="1:18">
      <c r="A84" s="15">
        <v>80</v>
      </c>
      <c r="B84" s="15" t="s">
        <v>200</v>
      </c>
      <c r="C84" s="17" t="s">
        <v>264</v>
      </c>
      <c r="D84" s="17" t="s">
        <v>265</v>
      </c>
      <c r="E84" s="15">
        <v>1189.638</v>
      </c>
      <c r="F84" s="15"/>
      <c r="G84" s="15">
        <v>1189.638</v>
      </c>
      <c r="H84" s="16">
        <v>760</v>
      </c>
      <c r="I84" s="16"/>
      <c r="J84" s="16">
        <v>960</v>
      </c>
      <c r="K84" s="16"/>
      <c r="L84" s="16"/>
      <c r="M84" s="16"/>
      <c r="N84" s="16"/>
      <c r="O84" s="15">
        <f t="shared" si="4"/>
        <v>1720</v>
      </c>
      <c r="P84" s="15">
        <f t="shared" si="5"/>
        <v>344000</v>
      </c>
      <c r="Q84" s="17" t="s">
        <v>266</v>
      </c>
      <c r="R84" s="1"/>
    </row>
    <row r="85" ht="31.5" spans="1:18">
      <c r="A85" s="15">
        <v>81</v>
      </c>
      <c r="B85" s="15" t="s">
        <v>200</v>
      </c>
      <c r="C85" s="17" t="s">
        <v>267</v>
      </c>
      <c r="D85" s="17" t="s">
        <v>268</v>
      </c>
      <c r="E85" s="15">
        <v>361.364</v>
      </c>
      <c r="F85" s="15"/>
      <c r="G85" s="15">
        <v>361.364</v>
      </c>
      <c r="H85" s="16">
        <v>195</v>
      </c>
      <c r="I85" s="16"/>
      <c r="J85" s="16">
        <v>205</v>
      </c>
      <c r="K85" s="16"/>
      <c r="L85" s="16"/>
      <c r="M85" s="16"/>
      <c r="N85" s="16"/>
      <c r="O85" s="15">
        <f t="shared" si="4"/>
        <v>400</v>
      </c>
      <c r="P85" s="15">
        <f t="shared" si="5"/>
        <v>80000</v>
      </c>
      <c r="Q85" s="17" t="s">
        <v>269</v>
      </c>
      <c r="R85" s="1"/>
    </row>
    <row r="86" ht="31.5" spans="1:18">
      <c r="A86" s="15">
        <v>82</v>
      </c>
      <c r="B86" s="15" t="s">
        <v>200</v>
      </c>
      <c r="C86" s="17" t="s">
        <v>270</v>
      </c>
      <c r="D86" s="17" t="s">
        <v>271</v>
      </c>
      <c r="E86" s="15">
        <v>567.225</v>
      </c>
      <c r="F86" s="15"/>
      <c r="G86" s="15">
        <v>567.225</v>
      </c>
      <c r="H86" s="16">
        <v>437</v>
      </c>
      <c r="I86" s="16"/>
      <c r="J86" s="16">
        <v>567</v>
      </c>
      <c r="K86" s="16"/>
      <c r="L86" s="16"/>
      <c r="M86" s="16"/>
      <c r="N86" s="16"/>
      <c r="O86" s="15">
        <f t="shared" si="4"/>
        <v>1004</v>
      </c>
      <c r="P86" s="15">
        <f t="shared" si="5"/>
        <v>200800</v>
      </c>
      <c r="Q86" s="17" t="s">
        <v>272</v>
      </c>
      <c r="R86" s="1"/>
    </row>
    <row r="87" ht="31.5" spans="1:18">
      <c r="A87" s="15">
        <v>83</v>
      </c>
      <c r="B87" s="15" t="s">
        <v>200</v>
      </c>
      <c r="C87" s="15" t="s">
        <v>273</v>
      </c>
      <c r="D87" s="15" t="s">
        <v>274</v>
      </c>
      <c r="E87" s="18">
        <v>55.65</v>
      </c>
      <c r="F87" s="15"/>
      <c r="G87" s="18">
        <v>55.65</v>
      </c>
      <c r="H87" s="16">
        <v>51</v>
      </c>
      <c r="I87" s="16"/>
      <c r="J87" s="16">
        <v>55</v>
      </c>
      <c r="K87" s="16"/>
      <c r="L87" s="16"/>
      <c r="M87" s="16"/>
      <c r="N87" s="16"/>
      <c r="O87" s="15">
        <f t="shared" si="4"/>
        <v>106</v>
      </c>
      <c r="P87" s="15">
        <f t="shared" si="5"/>
        <v>21200</v>
      </c>
      <c r="Q87" s="15" t="s">
        <v>275</v>
      </c>
      <c r="R87" s="1"/>
    </row>
    <row r="88" ht="31.5" spans="1:18">
      <c r="A88" s="15">
        <v>84</v>
      </c>
      <c r="B88" s="15" t="s">
        <v>200</v>
      </c>
      <c r="C88" s="15" t="s">
        <v>276</v>
      </c>
      <c r="D88" s="15" t="s">
        <v>277</v>
      </c>
      <c r="E88" s="18">
        <v>56.398</v>
      </c>
      <c r="F88" s="15"/>
      <c r="G88" s="18">
        <v>56.398</v>
      </c>
      <c r="H88" s="16">
        <v>55</v>
      </c>
      <c r="I88" s="16"/>
      <c r="J88" s="16">
        <v>55</v>
      </c>
      <c r="K88" s="16"/>
      <c r="L88" s="16"/>
      <c r="M88" s="16"/>
      <c r="N88" s="16"/>
      <c r="O88" s="15">
        <f t="shared" si="4"/>
        <v>110</v>
      </c>
      <c r="P88" s="15">
        <f t="shared" si="5"/>
        <v>22000</v>
      </c>
      <c r="Q88" s="15" t="s">
        <v>278</v>
      </c>
      <c r="R88" s="1"/>
    </row>
    <row r="89" ht="31.5" spans="1:18">
      <c r="A89" s="15">
        <v>85</v>
      </c>
      <c r="B89" s="15" t="s">
        <v>200</v>
      </c>
      <c r="C89" s="15" t="s">
        <v>279</v>
      </c>
      <c r="D89" s="15" t="s">
        <v>280</v>
      </c>
      <c r="E89" s="18">
        <v>51.6</v>
      </c>
      <c r="F89" s="15"/>
      <c r="G89" s="18">
        <v>51.6</v>
      </c>
      <c r="H89" s="16">
        <v>51</v>
      </c>
      <c r="I89" s="16"/>
      <c r="J89" s="16">
        <v>51</v>
      </c>
      <c r="K89" s="16"/>
      <c r="L89" s="16"/>
      <c r="M89" s="16"/>
      <c r="N89" s="16"/>
      <c r="O89" s="15">
        <f t="shared" si="4"/>
        <v>102</v>
      </c>
      <c r="P89" s="15">
        <f t="shared" si="5"/>
        <v>20400</v>
      </c>
      <c r="Q89" s="15" t="s">
        <v>281</v>
      </c>
      <c r="R89" s="1"/>
    </row>
    <row r="90" ht="31.5" spans="1:18">
      <c r="A90" s="15">
        <v>86</v>
      </c>
      <c r="B90" s="15" t="s">
        <v>200</v>
      </c>
      <c r="C90" s="15" t="s">
        <v>282</v>
      </c>
      <c r="D90" s="15" t="s">
        <v>283</v>
      </c>
      <c r="E90" s="18">
        <v>474.507</v>
      </c>
      <c r="F90" s="15"/>
      <c r="G90" s="18">
        <v>474.507</v>
      </c>
      <c r="H90" s="16">
        <v>345</v>
      </c>
      <c r="I90" s="16">
        <v>62</v>
      </c>
      <c r="J90" s="16">
        <v>474</v>
      </c>
      <c r="K90" s="16"/>
      <c r="L90" s="16"/>
      <c r="M90" s="16"/>
      <c r="N90" s="16"/>
      <c r="O90" s="15">
        <f t="shared" si="4"/>
        <v>881</v>
      </c>
      <c r="P90" s="15">
        <f t="shared" si="5"/>
        <v>170000</v>
      </c>
      <c r="Q90" s="15" t="s">
        <v>284</v>
      </c>
      <c r="R90" s="1"/>
    </row>
    <row r="91" ht="31.5" spans="1:18">
      <c r="A91" s="15">
        <v>87</v>
      </c>
      <c r="B91" s="15" t="s">
        <v>200</v>
      </c>
      <c r="C91" s="15" t="s">
        <v>285</v>
      </c>
      <c r="D91" s="15" t="s">
        <v>286</v>
      </c>
      <c r="E91" s="18">
        <v>170.84</v>
      </c>
      <c r="F91" s="15"/>
      <c r="G91" s="18">
        <v>170.84</v>
      </c>
      <c r="H91" s="16"/>
      <c r="I91" s="16"/>
      <c r="J91" s="16">
        <v>170</v>
      </c>
      <c r="K91" s="16"/>
      <c r="L91" s="16"/>
      <c r="M91" s="16"/>
      <c r="N91" s="16"/>
      <c r="O91" s="15">
        <f t="shared" si="4"/>
        <v>170</v>
      </c>
      <c r="P91" s="15">
        <f t="shared" si="5"/>
        <v>34000</v>
      </c>
      <c r="Q91" s="15" t="s">
        <v>287</v>
      </c>
      <c r="R91" s="1"/>
    </row>
    <row r="92" ht="47.25" spans="1:18">
      <c r="A92" s="15">
        <v>88</v>
      </c>
      <c r="B92" s="15" t="s">
        <v>200</v>
      </c>
      <c r="C92" s="15" t="s">
        <v>288</v>
      </c>
      <c r="D92" s="15" t="s">
        <v>289</v>
      </c>
      <c r="E92" s="18">
        <v>191.918</v>
      </c>
      <c r="F92" s="15"/>
      <c r="G92" s="18">
        <v>191.918</v>
      </c>
      <c r="H92" s="16"/>
      <c r="I92" s="16"/>
      <c r="J92" s="16">
        <v>125</v>
      </c>
      <c r="K92" s="16">
        <v>65</v>
      </c>
      <c r="L92" s="16"/>
      <c r="M92" s="16"/>
      <c r="N92" s="16"/>
      <c r="O92" s="15">
        <f t="shared" si="4"/>
        <v>190</v>
      </c>
      <c r="P92" s="15">
        <f t="shared" si="5"/>
        <v>38000</v>
      </c>
      <c r="Q92" s="15" t="s">
        <v>290</v>
      </c>
      <c r="R92" s="1"/>
    </row>
    <row r="93" ht="31.5" spans="1:18">
      <c r="A93" s="15">
        <v>89</v>
      </c>
      <c r="B93" s="16" t="s">
        <v>291</v>
      </c>
      <c r="C93" s="16" t="s">
        <v>292</v>
      </c>
      <c r="D93" s="16" t="s">
        <v>293</v>
      </c>
      <c r="E93" s="16">
        <v>368.492</v>
      </c>
      <c r="F93" s="16"/>
      <c r="G93" s="16">
        <v>368.492</v>
      </c>
      <c r="H93" s="16">
        <v>368.4</v>
      </c>
      <c r="I93" s="16"/>
      <c r="J93" s="16">
        <v>368.3</v>
      </c>
      <c r="K93" s="16"/>
      <c r="L93" s="16"/>
      <c r="M93" s="16"/>
      <c r="N93" s="16"/>
      <c r="O93" s="15">
        <f t="shared" si="4"/>
        <v>736.7</v>
      </c>
      <c r="P93" s="15">
        <f t="shared" si="5"/>
        <v>147340</v>
      </c>
      <c r="Q93" s="16" t="s">
        <v>294</v>
      </c>
      <c r="R93" s="1"/>
    </row>
    <row r="94" ht="31.5" spans="1:18">
      <c r="A94" s="15">
        <v>90</v>
      </c>
      <c r="B94" s="16" t="s">
        <v>291</v>
      </c>
      <c r="C94" s="16" t="s">
        <v>295</v>
      </c>
      <c r="D94" s="17" t="s">
        <v>296</v>
      </c>
      <c r="E94" s="16">
        <v>506.96</v>
      </c>
      <c r="F94" s="16"/>
      <c r="G94" s="16">
        <v>506.96</v>
      </c>
      <c r="H94" s="16">
        <v>479.7</v>
      </c>
      <c r="I94" s="16"/>
      <c r="J94" s="16">
        <v>504.7</v>
      </c>
      <c r="K94" s="16"/>
      <c r="L94" s="16"/>
      <c r="M94" s="16"/>
      <c r="N94" s="16"/>
      <c r="O94" s="15">
        <f t="shared" si="4"/>
        <v>984.4</v>
      </c>
      <c r="P94" s="15">
        <f t="shared" si="5"/>
        <v>196880</v>
      </c>
      <c r="Q94" s="16" t="s">
        <v>297</v>
      </c>
      <c r="R94" s="1"/>
    </row>
    <row r="95" ht="47.25" spans="1:18">
      <c r="A95" s="15">
        <v>91</v>
      </c>
      <c r="B95" s="16" t="s">
        <v>298</v>
      </c>
      <c r="C95" s="16" t="s">
        <v>299</v>
      </c>
      <c r="D95" s="16" t="s">
        <v>300</v>
      </c>
      <c r="E95" s="16">
        <v>407.91</v>
      </c>
      <c r="F95" s="16"/>
      <c r="G95" s="16">
        <v>407.91</v>
      </c>
      <c r="H95" s="16">
        <v>404.4</v>
      </c>
      <c r="I95" s="16"/>
      <c r="J95" s="16">
        <v>407.1</v>
      </c>
      <c r="K95" s="16"/>
      <c r="L95" s="16"/>
      <c r="M95" s="16"/>
      <c r="N95" s="16"/>
      <c r="O95" s="15">
        <f t="shared" si="4"/>
        <v>811.5</v>
      </c>
      <c r="P95" s="15">
        <f t="shared" si="5"/>
        <v>162300</v>
      </c>
      <c r="Q95" s="16" t="s">
        <v>301</v>
      </c>
      <c r="R95" s="1"/>
    </row>
    <row r="96" ht="31.5" spans="1:18">
      <c r="A96" s="15">
        <v>92</v>
      </c>
      <c r="B96" s="16" t="s">
        <v>291</v>
      </c>
      <c r="C96" s="16" t="s">
        <v>302</v>
      </c>
      <c r="D96" s="17" t="s">
        <v>303</v>
      </c>
      <c r="E96" s="16">
        <v>331.84</v>
      </c>
      <c r="F96" s="16"/>
      <c r="G96" s="16">
        <v>331.84</v>
      </c>
      <c r="H96" s="16">
        <v>324.7</v>
      </c>
      <c r="I96" s="16"/>
      <c r="J96" s="16">
        <v>330.8</v>
      </c>
      <c r="K96" s="16"/>
      <c r="L96" s="16"/>
      <c r="M96" s="16"/>
      <c r="N96" s="16"/>
      <c r="O96" s="15">
        <f t="shared" si="4"/>
        <v>655.5</v>
      </c>
      <c r="P96" s="15">
        <f t="shared" si="5"/>
        <v>131100</v>
      </c>
      <c r="Q96" s="16" t="s">
        <v>304</v>
      </c>
      <c r="R96" s="1"/>
    </row>
    <row r="97" ht="31.5" spans="1:18">
      <c r="A97" s="15">
        <v>93</v>
      </c>
      <c r="B97" s="16" t="s">
        <v>291</v>
      </c>
      <c r="C97" s="16" t="s">
        <v>305</v>
      </c>
      <c r="D97" s="17" t="s">
        <v>306</v>
      </c>
      <c r="E97" s="16">
        <v>535.03</v>
      </c>
      <c r="F97" s="16"/>
      <c r="G97" s="16">
        <v>535.03</v>
      </c>
      <c r="H97" s="16">
        <v>219.4</v>
      </c>
      <c r="I97" s="16">
        <v>56</v>
      </c>
      <c r="J97" s="16">
        <v>385.3</v>
      </c>
      <c r="K97" s="16"/>
      <c r="L97" s="16"/>
      <c r="M97" s="16"/>
      <c r="N97" s="16"/>
      <c r="O97" s="15">
        <f t="shared" si="4"/>
        <v>660.7</v>
      </c>
      <c r="P97" s="15">
        <f t="shared" si="5"/>
        <v>126540</v>
      </c>
      <c r="Q97" s="16" t="s">
        <v>307</v>
      </c>
      <c r="R97" s="1"/>
    </row>
    <row r="98" ht="31.5" spans="1:18">
      <c r="A98" s="15">
        <v>94</v>
      </c>
      <c r="B98" s="16" t="s">
        <v>291</v>
      </c>
      <c r="C98" s="16" t="s">
        <v>308</v>
      </c>
      <c r="D98" s="17" t="s">
        <v>309</v>
      </c>
      <c r="E98" s="16">
        <v>153.96</v>
      </c>
      <c r="F98" s="16"/>
      <c r="G98" s="16">
        <v>153.96</v>
      </c>
      <c r="H98" s="16">
        <v>114.9</v>
      </c>
      <c r="I98" s="16"/>
      <c r="J98" s="16"/>
      <c r="K98" s="16"/>
      <c r="L98" s="16"/>
      <c r="M98" s="16"/>
      <c r="N98" s="16"/>
      <c r="O98" s="15">
        <f t="shared" si="4"/>
        <v>114.9</v>
      </c>
      <c r="P98" s="15">
        <f t="shared" si="5"/>
        <v>22980</v>
      </c>
      <c r="Q98" s="22" t="s">
        <v>310</v>
      </c>
      <c r="R98" s="1"/>
    </row>
    <row r="99" ht="31.5" spans="1:18">
      <c r="A99" s="15">
        <v>95</v>
      </c>
      <c r="B99" s="16" t="s">
        <v>291</v>
      </c>
      <c r="C99" s="16" t="s">
        <v>311</v>
      </c>
      <c r="D99" s="17" t="s">
        <v>312</v>
      </c>
      <c r="E99" s="16">
        <v>1151.714</v>
      </c>
      <c r="F99" s="16"/>
      <c r="G99" s="16">
        <v>1151.714</v>
      </c>
      <c r="H99" s="16">
        <v>917.8</v>
      </c>
      <c r="I99" s="16">
        <v>104</v>
      </c>
      <c r="J99" s="16">
        <v>1034.8</v>
      </c>
      <c r="K99" s="16"/>
      <c r="L99" s="16"/>
      <c r="M99" s="16"/>
      <c r="N99" s="16"/>
      <c r="O99" s="15">
        <f t="shared" si="4"/>
        <v>2056.6</v>
      </c>
      <c r="P99" s="15">
        <f t="shared" si="5"/>
        <v>400920</v>
      </c>
      <c r="Q99" s="16" t="s">
        <v>313</v>
      </c>
      <c r="R99" s="1"/>
    </row>
    <row r="100" ht="31.5" spans="1:18">
      <c r="A100" s="15">
        <v>96</v>
      </c>
      <c r="B100" s="16" t="s">
        <v>291</v>
      </c>
      <c r="C100" s="16" t="s">
        <v>314</v>
      </c>
      <c r="D100" s="17" t="s">
        <v>315</v>
      </c>
      <c r="E100" s="16">
        <v>1074.94</v>
      </c>
      <c r="F100" s="16"/>
      <c r="G100" s="16">
        <v>1074.94</v>
      </c>
      <c r="H100" s="16">
        <v>1058</v>
      </c>
      <c r="I100" s="16"/>
      <c r="J100" s="16">
        <v>1068</v>
      </c>
      <c r="K100" s="16"/>
      <c r="L100" s="16"/>
      <c r="M100" s="16"/>
      <c r="N100" s="16"/>
      <c r="O100" s="15">
        <f t="shared" si="4"/>
        <v>2126</v>
      </c>
      <c r="P100" s="15">
        <f t="shared" si="5"/>
        <v>425200</v>
      </c>
      <c r="Q100" s="16" t="s">
        <v>316</v>
      </c>
      <c r="R100" s="1"/>
    </row>
    <row r="101" ht="31.5" spans="1:18">
      <c r="A101" s="15">
        <v>97</v>
      </c>
      <c r="B101" s="16" t="s">
        <v>291</v>
      </c>
      <c r="C101" s="17" t="s">
        <v>317</v>
      </c>
      <c r="D101" s="17" t="s">
        <v>318</v>
      </c>
      <c r="E101" s="16">
        <v>328.83</v>
      </c>
      <c r="F101" s="16"/>
      <c r="G101" s="16">
        <v>328.83</v>
      </c>
      <c r="H101" s="16">
        <v>291.5</v>
      </c>
      <c r="I101" s="16"/>
      <c r="J101" s="16">
        <v>326</v>
      </c>
      <c r="K101" s="16"/>
      <c r="L101" s="16"/>
      <c r="M101" s="16"/>
      <c r="N101" s="16"/>
      <c r="O101" s="15">
        <f t="shared" si="4"/>
        <v>617.5</v>
      </c>
      <c r="P101" s="15">
        <f t="shared" si="5"/>
        <v>123500</v>
      </c>
      <c r="Q101" s="16" t="s">
        <v>319</v>
      </c>
      <c r="R101" s="1"/>
    </row>
    <row r="102" ht="31.5" spans="1:18">
      <c r="A102" s="15">
        <v>98</v>
      </c>
      <c r="B102" s="16" t="s">
        <v>291</v>
      </c>
      <c r="C102" s="16" t="s">
        <v>320</v>
      </c>
      <c r="D102" s="16" t="s">
        <v>321</v>
      </c>
      <c r="E102" s="16">
        <v>323.67</v>
      </c>
      <c r="F102" s="16"/>
      <c r="G102" s="16">
        <v>323.67</v>
      </c>
      <c r="H102" s="16">
        <v>260.3</v>
      </c>
      <c r="I102" s="16">
        <v>51.5</v>
      </c>
      <c r="J102" s="16">
        <v>310.5</v>
      </c>
      <c r="K102" s="16"/>
      <c r="L102" s="16"/>
      <c r="M102" s="16"/>
      <c r="N102" s="16"/>
      <c r="O102" s="15">
        <f t="shared" ref="O102:O133" si="6">H102+I102+J102+K102+L102+M102+N102</f>
        <v>622.3</v>
      </c>
      <c r="P102" s="15">
        <f t="shared" ref="P102:P133" si="7">H102*200+I102*100+J102*200+K102*200+L102*100</f>
        <v>119310</v>
      </c>
      <c r="Q102" s="16" t="s">
        <v>322</v>
      </c>
      <c r="R102" s="1"/>
    </row>
    <row r="103" ht="31.5" spans="1:18">
      <c r="A103" s="15">
        <v>99</v>
      </c>
      <c r="B103" s="16" t="s">
        <v>291</v>
      </c>
      <c r="C103" s="16" t="s">
        <v>323</v>
      </c>
      <c r="D103" s="17" t="s">
        <v>324</v>
      </c>
      <c r="E103" s="16">
        <v>141.84</v>
      </c>
      <c r="F103" s="16"/>
      <c r="G103" s="16">
        <v>141.84</v>
      </c>
      <c r="H103" s="16">
        <v>50</v>
      </c>
      <c r="I103" s="16"/>
      <c r="J103" s="16">
        <v>60</v>
      </c>
      <c r="K103" s="16"/>
      <c r="L103" s="16"/>
      <c r="M103" s="16"/>
      <c r="N103" s="16"/>
      <c r="O103" s="15">
        <f t="shared" si="6"/>
        <v>110</v>
      </c>
      <c r="P103" s="15">
        <f t="shared" si="7"/>
        <v>22000</v>
      </c>
      <c r="Q103" s="16" t="s">
        <v>325</v>
      </c>
      <c r="R103" s="1"/>
    </row>
    <row r="104" ht="31.5" spans="1:18">
      <c r="A104" s="15">
        <v>100</v>
      </c>
      <c r="B104" s="16" t="s">
        <v>291</v>
      </c>
      <c r="C104" s="16" t="s">
        <v>326</v>
      </c>
      <c r="D104" s="17" t="s">
        <v>327</v>
      </c>
      <c r="E104" s="16">
        <v>224.86</v>
      </c>
      <c r="F104" s="16"/>
      <c r="G104" s="16">
        <v>224.86</v>
      </c>
      <c r="H104" s="16">
        <v>208.9</v>
      </c>
      <c r="I104" s="16"/>
      <c r="J104" s="16">
        <v>215</v>
      </c>
      <c r="K104" s="16"/>
      <c r="L104" s="16"/>
      <c r="M104" s="16"/>
      <c r="N104" s="16"/>
      <c r="O104" s="15">
        <f t="shared" si="6"/>
        <v>423.9</v>
      </c>
      <c r="P104" s="15">
        <f t="shared" si="7"/>
        <v>84780</v>
      </c>
      <c r="Q104" s="16" t="s">
        <v>328</v>
      </c>
      <c r="R104" s="1"/>
    </row>
    <row r="105" ht="31.5" spans="1:18">
      <c r="A105" s="15">
        <v>101</v>
      </c>
      <c r="B105" s="16" t="s">
        <v>291</v>
      </c>
      <c r="C105" s="16" t="s">
        <v>329</v>
      </c>
      <c r="D105" s="16" t="s">
        <v>330</v>
      </c>
      <c r="E105" s="16">
        <v>312.1</v>
      </c>
      <c r="F105" s="16"/>
      <c r="G105" s="16">
        <v>312.1</v>
      </c>
      <c r="H105" s="16">
        <v>295.2</v>
      </c>
      <c r="I105" s="16"/>
      <c r="J105" s="16">
        <v>312.1</v>
      </c>
      <c r="K105" s="16"/>
      <c r="L105" s="16"/>
      <c r="M105" s="16"/>
      <c r="N105" s="16"/>
      <c r="O105" s="15">
        <f t="shared" si="6"/>
        <v>607.3</v>
      </c>
      <c r="P105" s="15">
        <f t="shared" si="7"/>
        <v>121460</v>
      </c>
      <c r="Q105" s="16" t="s">
        <v>331</v>
      </c>
      <c r="R105" s="1"/>
    </row>
    <row r="106" ht="31.5" spans="1:18">
      <c r="A106" s="15">
        <v>102</v>
      </c>
      <c r="B106" s="16" t="s">
        <v>291</v>
      </c>
      <c r="C106" s="16" t="s">
        <v>332</v>
      </c>
      <c r="D106" s="16" t="s">
        <v>333</v>
      </c>
      <c r="E106" s="16">
        <v>416.91</v>
      </c>
      <c r="F106" s="16"/>
      <c r="G106" s="16">
        <v>416.91</v>
      </c>
      <c r="H106" s="16">
        <v>407.1</v>
      </c>
      <c r="I106" s="16"/>
      <c r="J106" s="16">
        <v>416.9</v>
      </c>
      <c r="K106" s="16"/>
      <c r="L106" s="16"/>
      <c r="M106" s="16"/>
      <c r="N106" s="16"/>
      <c r="O106" s="15">
        <f t="shared" si="6"/>
        <v>824</v>
      </c>
      <c r="P106" s="15">
        <f t="shared" si="7"/>
        <v>164800</v>
      </c>
      <c r="Q106" s="16" t="s">
        <v>334</v>
      </c>
      <c r="R106" s="1"/>
    </row>
    <row r="107" ht="47.25" spans="1:18">
      <c r="A107" s="15">
        <v>103</v>
      </c>
      <c r="B107" s="16" t="s">
        <v>291</v>
      </c>
      <c r="C107" s="16" t="s">
        <v>335</v>
      </c>
      <c r="D107" s="17" t="s">
        <v>336</v>
      </c>
      <c r="E107" s="16">
        <v>586</v>
      </c>
      <c r="F107" s="16"/>
      <c r="G107" s="16">
        <v>586</v>
      </c>
      <c r="H107" s="16">
        <v>573.4</v>
      </c>
      <c r="I107" s="16"/>
      <c r="J107" s="16">
        <v>586</v>
      </c>
      <c r="K107" s="16"/>
      <c r="L107" s="16"/>
      <c r="M107" s="16"/>
      <c r="N107" s="16"/>
      <c r="O107" s="15">
        <f t="shared" si="6"/>
        <v>1159.4</v>
      </c>
      <c r="P107" s="15">
        <f t="shared" si="7"/>
        <v>231880</v>
      </c>
      <c r="Q107" s="16" t="s">
        <v>337</v>
      </c>
      <c r="R107" s="1"/>
    </row>
    <row r="108" ht="31.5" spans="1:18">
      <c r="A108" s="15">
        <v>104</v>
      </c>
      <c r="B108" s="16" t="s">
        <v>291</v>
      </c>
      <c r="C108" s="16" t="s">
        <v>338</v>
      </c>
      <c r="D108" s="16" t="s">
        <v>339</v>
      </c>
      <c r="E108" s="16">
        <v>490.92</v>
      </c>
      <c r="F108" s="16"/>
      <c r="G108" s="16">
        <v>490.92</v>
      </c>
      <c r="H108" s="16">
        <v>470.8</v>
      </c>
      <c r="I108" s="16"/>
      <c r="J108" s="16">
        <v>489</v>
      </c>
      <c r="K108" s="16"/>
      <c r="L108" s="16"/>
      <c r="M108" s="16"/>
      <c r="N108" s="16"/>
      <c r="O108" s="15">
        <f t="shared" si="6"/>
        <v>959.8</v>
      </c>
      <c r="P108" s="15">
        <f t="shared" si="7"/>
        <v>191960</v>
      </c>
      <c r="Q108" s="16" t="s">
        <v>340</v>
      </c>
      <c r="R108" s="1"/>
    </row>
    <row r="109" ht="31.5" spans="1:18">
      <c r="A109" s="15">
        <v>105</v>
      </c>
      <c r="B109" s="16" t="s">
        <v>291</v>
      </c>
      <c r="C109" s="16" t="s">
        <v>341</v>
      </c>
      <c r="D109" s="17" t="s">
        <v>342</v>
      </c>
      <c r="E109" s="16">
        <v>559.11</v>
      </c>
      <c r="F109" s="16"/>
      <c r="G109" s="16">
        <v>559.11</v>
      </c>
      <c r="H109" s="16">
        <v>496.7</v>
      </c>
      <c r="I109" s="16">
        <v>54</v>
      </c>
      <c r="J109" s="16">
        <v>559</v>
      </c>
      <c r="K109" s="16"/>
      <c r="L109" s="16"/>
      <c r="M109" s="16"/>
      <c r="N109" s="16"/>
      <c r="O109" s="15">
        <f t="shared" si="6"/>
        <v>1109.7</v>
      </c>
      <c r="P109" s="15">
        <f t="shared" si="7"/>
        <v>216540</v>
      </c>
      <c r="Q109" s="16" t="s">
        <v>343</v>
      </c>
      <c r="R109" s="1"/>
    </row>
    <row r="110" ht="31.5" spans="1:18">
      <c r="A110" s="15">
        <v>106</v>
      </c>
      <c r="B110" s="16" t="s">
        <v>291</v>
      </c>
      <c r="C110" s="16" t="s">
        <v>344</v>
      </c>
      <c r="D110" s="17" t="s">
        <v>345</v>
      </c>
      <c r="E110" s="16">
        <v>154.188</v>
      </c>
      <c r="F110" s="16"/>
      <c r="G110" s="16">
        <v>154.188</v>
      </c>
      <c r="H110" s="16">
        <v>149.6</v>
      </c>
      <c r="I110" s="16"/>
      <c r="J110" s="16">
        <v>153.8</v>
      </c>
      <c r="K110" s="16"/>
      <c r="L110" s="16"/>
      <c r="M110" s="16"/>
      <c r="N110" s="16"/>
      <c r="O110" s="15">
        <f t="shared" si="6"/>
        <v>303.4</v>
      </c>
      <c r="P110" s="15">
        <f t="shared" si="7"/>
        <v>60680</v>
      </c>
      <c r="Q110" s="16" t="s">
        <v>346</v>
      </c>
      <c r="R110" s="1"/>
    </row>
    <row r="111" ht="47.25" spans="1:18">
      <c r="A111" s="15">
        <v>107</v>
      </c>
      <c r="B111" s="16" t="s">
        <v>291</v>
      </c>
      <c r="C111" s="16" t="s">
        <v>347</v>
      </c>
      <c r="D111" s="17" t="s">
        <v>348</v>
      </c>
      <c r="E111" s="16">
        <v>603.49</v>
      </c>
      <c r="F111" s="16"/>
      <c r="G111" s="16">
        <v>603.49</v>
      </c>
      <c r="H111" s="16">
        <v>530</v>
      </c>
      <c r="I111" s="16">
        <v>53</v>
      </c>
      <c r="J111" s="16">
        <v>595</v>
      </c>
      <c r="K111" s="16"/>
      <c r="L111" s="16"/>
      <c r="M111" s="16"/>
      <c r="N111" s="16"/>
      <c r="O111" s="15">
        <f t="shared" si="6"/>
        <v>1178</v>
      </c>
      <c r="P111" s="15">
        <f t="shared" si="7"/>
        <v>230300</v>
      </c>
      <c r="Q111" s="16" t="s">
        <v>349</v>
      </c>
      <c r="R111" s="1"/>
    </row>
    <row r="112" ht="31.5" spans="1:18">
      <c r="A112" s="15">
        <v>108</v>
      </c>
      <c r="B112" s="16" t="s">
        <v>291</v>
      </c>
      <c r="C112" s="16" t="s">
        <v>350</v>
      </c>
      <c r="D112" s="16" t="s">
        <v>351</v>
      </c>
      <c r="E112" s="16">
        <v>143.1</v>
      </c>
      <c r="F112" s="16"/>
      <c r="G112" s="16">
        <v>143.1</v>
      </c>
      <c r="H112" s="16">
        <v>137</v>
      </c>
      <c r="I112" s="16"/>
      <c r="J112" s="16">
        <v>136</v>
      </c>
      <c r="K112" s="16"/>
      <c r="L112" s="16"/>
      <c r="M112" s="16"/>
      <c r="N112" s="16"/>
      <c r="O112" s="15">
        <f t="shared" si="6"/>
        <v>273</v>
      </c>
      <c r="P112" s="15">
        <f t="shared" si="7"/>
        <v>54600</v>
      </c>
      <c r="Q112" s="16" t="s">
        <v>352</v>
      </c>
      <c r="R112" s="1"/>
    </row>
    <row r="113" ht="31.5" spans="1:18">
      <c r="A113" s="15">
        <v>109</v>
      </c>
      <c r="B113" s="16" t="s">
        <v>291</v>
      </c>
      <c r="C113" s="17" t="s">
        <v>353</v>
      </c>
      <c r="D113" s="17" t="s">
        <v>354</v>
      </c>
      <c r="E113" s="16">
        <v>223.81</v>
      </c>
      <c r="F113" s="16"/>
      <c r="G113" s="16">
        <v>223.81</v>
      </c>
      <c r="H113" s="16">
        <v>135.6</v>
      </c>
      <c r="I113" s="16"/>
      <c r="J113" s="16">
        <v>135.7</v>
      </c>
      <c r="K113" s="16"/>
      <c r="L113" s="16"/>
      <c r="M113" s="16"/>
      <c r="N113" s="16"/>
      <c r="O113" s="15">
        <f t="shared" si="6"/>
        <v>271.3</v>
      </c>
      <c r="P113" s="15">
        <f t="shared" si="7"/>
        <v>54260</v>
      </c>
      <c r="Q113" s="16" t="s">
        <v>355</v>
      </c>
      <c r="R113" s="1"/>
    </row>
    <row r="114" ht="47.25" spans="1:18">
      <c r="A114" s="15">
        <v>110</v>
      </c>
      <c r="B114" s="16" t="s">
        <v>291</v>
      </c>
      <c r="C114" s="16" t="s">
        <v>356</v>
      </c>
      <c r="D114" s="17" t="s">
        <v>357</v>
      </c>
      <c r="E114" s="16">
        <v>244.35</v>
      </c>
      <c r="F114" s="16"/>
      <c r="G114" s="16">
        <v>244.35</v>
      </c>
      <c r="H114" s="16">
        <v>208.7</v>
      </c>
      <c r="I114" s="16"/>
      <c r="J114" s="16">
        <v>211.4</v>
      </c>
      <c r="K114" s="16"/>
      <c r="L114" s="16"/>
      <c r="M114" s="16"/>
      <c r="N114" s="16"/>
      <c r="O114" s="15">
        <f t="shared" si="6"/>
        <v>420.1</v>
      </c>
      <c r="P114" s="15">
        <f t="shared" si="7"/>
        <v>84020</v>
      </c>
      <c r="Q114" s="16" t="s">
        <v>358</v>
      </c>
      <c r="R114" s="1"/>
    </row>
    <row r="115" ht="31.5" spans="1:18">
      <c r="A115" s="15">
        <v>111</v>
      </c>
      <c r="B115" s="16" t="s">
        <v>291</v>
      </c>
      <c r="C115" s="16" t="s">
        <v>359</v>
      </c>
      <c r="D115" s="17" t="s">
        <v>360</v>
      </c>
      <c r="E115" s="16">
        <v>261.51</v>
      </c>
      <c r="F115" s="16"/>
      <c r="G115" s="16">
        <v>261.51</v>
      </c>
      <c r="H115" s="16">
        <v>53.5</v>
      </c>
      <c r="I115" s="16">
        <v>135</v>
      </c>
      <c r="J115" s="16">
        <v>198</v>
      </c>
      <c r="K115" s="16"/>
      <c r="L115" s="16"/>
      <c r="M115" s="16"/>
      <c r="N115" s="16"/>
      <c r="O115" s="15">
        <f t="shared" si="6"/>
        <v>386.5</v>
      </c>
      <c r="P115" s="15">
        <f t="shared" si="7"/>
        <v>63800</v>
      </c>
      <c r="Q115" s="16" t="s">
        <v>361</v>
      </c>
      <c r="R115" s="1"/>
    </row>
    <row r="116" ht="31.5" spans="1:18">
      <c r="A116" s="15">
        <v>112</v>
      </c>
      <c r="B116" s="16" t="s">
        <v>291</v>
      </c>
      <c r="C116" s="16" t="s">
        <v>362</v>
      </c>
      <c r="D116" s="16" t="s">
        <v>363</v>
      </c>
      <c r="E116" s="16">
        <v>541.88</v>
      </c>
      <c r="F116" s="16"/>
      <c r="G116" s="16">
        <v>541.88</v>
      </c>
      <c r="H116" s="16">
        <v>475.6</v>
      </c>
      <c r="I116" s="16">
        <v>56</v>
      </c>
      <c r="J116" s="16">
        <v>539.8</v>
      </c>
      <c r="K116" s="16"/>
      <c r="L116" s="16"/>
      <c r="M116" s="16"/>
      <c r="N116" s="16"/>
      <c r="O116" s="15">
        <f t="shared" si="6"/>
        <v>1071.4</v>
      </c>
      <c r="P116" s="15">
        <f t="shared" si="7"/>
        <v>208680</v>
      </c>
      <c r="Q116" s="16" t="s">
        <v>364</v>
      </c>
      <c r="R116" s="1"/>
    </row>
    <row r="117" ht="31.5" spans="1:18">
      <c r="A117" s="15">
        <v>113</v>
      </c>
      <c r="B117" s="16" t="s">
        <v>291</v>
      </c>
      <c r="C117" s="17" t="s">
        <v>365</v>
      </c>
      <c r="D117" s="17" t="s">
        <v>366</v>
      </c>
      <c r="E117" s="16">
        <v>168.15</v>
      </c>
      <c r="F117" s="16"/>
      <c r="G117" s="16">
        <v>168.15</v>
      </c>
      <c r="H117" s="16">
        <v>156.8</v>
      </c>
      <c r="I117" s="16"/>
      <c r="J117" s="16">
        <v>165.8</v>
      </c>
      <c r="K117" s="16"/>
      <c r="L117" s="16"/>
      <c r="M117" s="16"/>
      <c r="N117" s="16"/>
      <c r="O117" s="15">
        <f t="shared" si="6"/>
        <v>322.6</v>
      </c>
      <c r="P117" s="15">
        <f t="shared" si="7"/>
        <v>64520</v>
      </c>
      <c r="Q117" s="16" t="s">
        <v>367</v>
      </c>
      <c r="R117" s="1"/>
    </row>
    <row r="118" ht="31.5" spans="1:18">
      <c r="A118" s="15">
        <v>114</v>
      </c>
      <c r="B118" s="16" t="s">
        <v>291</v>
      </c>
      <c r="C118" s="16" t="s">
        <v>368</v>
      </c>
      <c r="D118" s="17" t="s">
        <v>369</v>
      </c>
      <c r="E118" s="16">
        <v>329.36</v>
      </c>
      <c r="F118" s="16"/>
      <c r="G118" s="16">
        <v>329.36</v>
      </c>
      <c r="H118" s="16">
        <v>257.9</v>
      </c>
      <c r="I118" s="16"/>
      <c r="J118" s="16">
        <v>328.6</v>
      </c>
      <c r="K118" s="16"/>
      <c r="L118" s="16"/>
      <c r="M118" s="16"/>
      <c r="N118" s="16"/>
      <c r="O118" s="15">
        <f t="shared" si="6"/>
        <v>586.5</v>
      </c>
      <c r="P118" s="15">
        <f t="shared" si="7"/>
        <v>117300</v>
      </c>
      <c r="Q118" s="16" t="s">
        <v>370</v>
      </c>
      <c r="R118" s="1"/>
    </row>
    <row r="119" ht="31.5" spans="1:18">
      <c r="A119" s="15">
        <v>115</v>
      </c>
      <c r="B119" s="16" t="s">
        <v>291</v>
      </c>
      <c r="C119" s="16" t="s">
        <v>371</v>
      </c>
      <c r="D119" s="17" t="s">
        <v>372</v>
      </c>
      <c r="E119" s="16">
        <v>375.84</v>
      </c>
      <c r="F119" s="16"/>
      <c r="G119" s="16">
        <v>375.84</v>
      </c>
      <c r="H119" s="16">
        <v>290.7</v>
      </c>
      <c r="I119" s="16"/>
      <c r="J119" s="16">
        <v>345.1</v>
      </c>
      <c r="K119" s="16"/>
      <c r="L119" s="16"/>
      <c r="M119" s="16"/>
      <c r="N119" s="16"/>
      <c r="O119" s="15">
        <f t="shared" si="6"/>
        <v>635.8</v>
      </c>
      <c r="P119" s="15">
        <f t="shared" si="7"/>
        <v>127160</v>
      </c>
      <c r="Q119" s="16" t="s">
        <v>373</v>
      </c>
      <c r="R119" s="1"/>
    </row>
    <row r="120" ht="31.5" spans="1:18">
      <c r="A120" s="15">
        <v>116</v>
      </c>
      <c r="B120" s="16" t="s">
        <v>291</v>
      </c>
      <c r="C120" s="16" t="s">
        <v>374</v>
      </c>
      <c r="D120" s="16" t="s">
        <v>375</v>
      </c>
      <c r="E120" s="16">
        <v>783.72</v>
      </c>
      <c r="F120" s="16"/>
      <c r="G120" s="16">
        <v>783.72</v>
      </c>
      <c r="H120" s="16">
        <v>717.8</v>
      </c>
      <c r="I120" s="16"/>
      <c r="J120" s="16">
        <v>712</v>
      </c>
      <c r="K120" s="16"/>
      <c r="L120" s="16"/>
      <c r="M120" s="16"/>
      <c r="N120" s="16"/>
      <c r="O120" s="15">
        <f t="shared" si="6"/>
        <v>1429.8</v>
      </c>
      <c r="P120" s="15">
        <f t="shared" si="7"/>
        <v>285960</v>
      </c>
      <c r="Q120" s="16" t="s">
        <v>376</v>
      </c>
      <c r="R120" s="1"/>
    </row>
    <row r="121" ht="31.5" spans="1:18">
      <c r="A121" s="15">
        <v>117</v>
      </c>
      <c r="B121" s="16" t="s">
        <v>291</v>
      </c>
      <c r="C121" s="16" t="s">
        <v>377</v>
      </c>
      <c r="D121" s="16" t="s">
        <v>378</v>
      </c>
      <c r="E121" s="16">
        <v>319.75</v>
      </c>
      <c r="F121" s="16"/>
      <c r="G121" s="16">
        <v>319.75</v>
      </c>
      <c r="H121" s="16">
        <v>315.6</v>
      </c>
      <c r="I121" s="16"/>
      <c r="J121" s="16">
        <v>319.6</v>
      </c>
      <c r="K121" s="16"/>
      <c r="L121" s="16"/>
      <c r="M121" s="16"/>
      <c r="N121" s="16"/>
      <c r="O121" s="15">
        <f t="shared" si="6"/>
        <v>635.2</v>
      </c>
      <c r="P121" s="15">
        <f t="shared" si="7"/>
        <v>127040</v>
      </c>
      <c r="Q121" s="16" t="s">
        <v>379</v>
      </c>
      <c r="R121" s="1"/>
    </row>
    <row r="122" ht="31.5" spans="1:18">
      <c r="A122" s="15">
        <v>118</v>
      </c>
      <c r="B122" s="16" t="s">
        <v>291</v>
      </c>
      <c r="C122" s="16" t="s">
        <v>380</v>
      </c>
      <c r="D122" s="17" t="s">
        <v>381</v>
      </c>
      <c r="E122" s="16">
        <v>236.92</v>
      </c>
      <c r="F122" s="16"/>
      <c r="G122" s="16">
        <v>236.92</v>
      </c>
      <c r="H122" s="16">
        <v>235.5</v>
      </c>
      <c r="I122" s="16"/>
      <c r="J122" s="16">
        <v>235.5</v>
      </c>
      <c r="K122" s="16"/>
      <c r="L122" s="16"/>
      <c r="M122" s="16"/>
      <c r="N122" s="16"/>
      <c r="O122" s="15">
        <f t="shared" si="6"/>
        <v>471</v>
      </c>
      <c r="P122" s="15">
        <f t="shared" si="7"/>
        <v>94200</v>
      </c>
      <c r="Q122" s="16" t="s">
        <v>382</v>
      </c>
      <c r="R122" s="1"/>
    </row>
    <row r="123" ht="31.5" spans="1:18">
      <c r="A123" s="15">
        <v>119</v>
      </c>
      <c r="B123" s="16" t="s">
        <v>291</v>
      </c>
      <c r="C123" s="16" t="s">
        <v>383</v>
      </c>
      <c r="D123" s="16" t="s">
        <v>384</v>
      </c>
      <c r="E123" s="16">
        <v>389.79</v>
      </c>
      <c r="F123" s="16"/>
      <c r="G123" s="16">
        <v>389.79</v>
      </c>
      <c r="H123" s="16">
        <v>371.6</v>
      </c>
      <c r="I123" s="16"/>
      <c r="J123" s="16">
        <v>383.5</v>
      </c>
      <c r="K123" s="16"/>
      <c r="L123" s="16"/>
      <c r="M123" s="16"/>
      <c r="N123" s="16"/>
      <c r="O123" s="15">
        <f t="shared" si="6"/>
        <v>755.1</v>
      </c>
      <c r="P123" s="15">
        <f t="shared" si="7"/>
        <v>151020</v>
      </c>
      <c r="Q123" s="16" t="s">
        <v>385</v>
      </c>
      <c r="R123" s="1"/>
    </row>
    <row r="124" ht="31.5" spans="1:18">
      <c r="A124" s="15">
        <v>120</v>
      </c>
      <c r="B124" s="16" t="s">
        <v>291</v>
      </c>
      <c r="C124" s="16" t="s">
        <v>386</v>
      </c>
      <c r="D124" s="17" t="s">
        <v>387</v>
      </c>
      <c r="E124" s="16">
        <v>524.23</v>
      </c>
      <c r="F124" s="16"/>
      <c r="G124" s="16">
        <v>524.23</v>
      </c>
      <c r="H124" s="16">
        <v>487.2</v>
      </c>
      <c r="I124" s="16"/>
      <c r="J124" s="16">
        <v>508.1</v>
      </c>
      <c r="K124" s="16"/>
      <c r="L124" s="16"/>
      <c r="M124" s="16"/>
      <c r="N124" s="16"/>
      <c r="O124" s="15">
        <f t="shared" si="6"/>
        <v>995.3</v>
      </c>
      <c r="P124" s="15">
        <f t="shared" si="7"/>
        <v>199060</v>
      </c>
      <c r="Q124" s="16" t="s">
        <v>388</v>
      </c>
      <c r="R124" s="1"/>
    </row>
    <row r="125" ht="31.5" spans="1:18">
      <c r="A125" s="15">
        <v>121</v>
      </c>
      <c r="B125" s="16" t="s">
        <v>291</v>
      </c>
      <c r="C125" s="16" t="s">
        <v>389</v>
      </c>
      <c r="D125" s="17" t="s">
        <v>390</v>
      </c>
      <c r="E125" s="16">
        <v>109.55</v>
      </c>
      <c r="F125" s="16"/>
      <c r="G125" s="16">
        <v>109.55</v>
      </c>
      <c r="H125" s="16">
        <v>88.6</v>
      </c>
      <c r="I125" s="16"/>
      <c r="J125" s="16">
        <v>107</v>
      </c>
      <c r="K125" s="16"/>
      <c r="L125" s="16"/>
      <c r="M125" s="16"/>
      <c r="N125" s="16"/>
      <c r="O125" s="15">
        <f t="shared" si="6"/>
        <v>195.6</v>
      </c>
      <c r="P125" s="15">
        <f t="shared" si="7"/>
        <v>39120</v>
      </c>
      <c r="Q125" s="16" t="s">
        <v>391</v>
      </c>
      <c r="R125" s="1"/>
    </row>
    <row r="126" ht="31.5" spans="1:18">
      <c r="A126" s="15">
        <v>122</v>
      </c>
      <c r="B126" s="16" t="s">
        <v>291</v>
      </c>
      <c r="C126" s="16" t="s">
        <v>392</v>
      </c>
      <c r="D126" s="16" t="s">
        <v>393</v>
      </c>
      <c r="E126" s="16">
        <v>150.87</v>
      </c>
      <c r="F126" s="16"/>
      <c r="G126" s="16">
        <v>150.87</v>
      </c>
      <c r="H126" s="16">
        <v>130</v>
      </c>
      <c r="I126" s="16"/>
      <c r="J126" s="16">
        <v>140</v>
      </c>
      <c r="K126" s="16"/>
      <c r="L126" s="16"/>
      <c r="M126" s="16"/>
      <c r="N126" s="16"/>
      <c r="O126" s="15">
        <f t="shared" si="6"/>
        <v>270</v>
      </c>
      <c r="P126" s="15">
        <f t="shared" si="7"/>
        <v>54000</v>
      </c>
      <c r="Q126" s="16" t="s">
        <v>394</v>
      </c>
      <c r="R126" s="1"/>
    </row>
    <row r="127" ht="31.5" spans="1:18">
      <c r="A127" s="15">
        <v>123</v>
      </c>
      <c r="B127" s="16" t="s">
        <v>291</v>
      </c>
      <c r="C127" s="17" t="s">
        <v>395</v>
      </c>
      <c r="D127" s="17" t="s">
        <v>396</v>
      </c>
      <c r="E127" s="16">
        <v>218.61</v>
      </c>
      <c r="F127" s="16"/>
      <c r="G127" s="16">
        <v>218.61</v>
      </c>
      <c r="H127" s="16">
        <v>215.5</v>
      </c>
      <c r="I127" s="16"/>
      <c r="J127" s="16">
        <v>218.5</v>
      </c>
      <c r="K127" s="16"/>
      <c r="L127" s="16"/>
      <c r="M127" s="16"/>
      <c r="N127" s="16"/>
      <c r="O127" s="15">
        <f t="shared" si="6"/>
        <v>434</v>
      </c>
      <c r="P127" s="15">
        <f t="shared" si="7"/>
        <v>86800</v>
      </c>
      <c r="Q127" s="16" t="s">
        <v>397</v>
      </c>
      <c r="R127" s="1"/>
    </row>
    <row r="128" ht="31.5" spans="1:18">
      <c r="A128" s="15">
        <v>124</v>
      </c>
      <c r="B128" s="16" t="s">
        <v>291</v>
      </c>
      <c r="C128" s="17" t="s">
        <v>398</v>
      </c>
      <c r="D128" s="17" t="s">
        <v>399</v>
      </c>
      <c r="E128" s="16">
        <v>476.06</v>
      </c>
      <c r="F128" s="16"/>
      <c r="G128" s="16">
        <v>476.06</v>
      </c>
      <c r="H128" s="16">
        <v>433</v>
      </c>
      <c r="I128" s="16"/>
      <c r="J128" s="16">
        <v>462</v>
      </c>
      <c r="K128" s="16"/>
      <c r="L128" s="16"/>
      <c r="M128" s="16"/>
      <c r="N128" s="16"/>
      <c r="O128" s="15">
        <f t="shared" si="6"/>
        <v>895</v>
      </c>
      <c r="P128" s="15">
        <f t="shared" si="7"/>
        <v>179000</v>
      </c>
      <c r="Q128" s="16" t="s">
        <v>400</v>
      </c>
      <c r="R128" s="1"/>
    </row>
    <row r="129" ht="47.25" spans="1:18">
      <c r="A129" s="15">
        <v>125</v>
      </c>
      <c r="B129" s="16" t="s">
        <v>291</v>
      </c>
      <c r="C129" s="16" t="s">
        <v>401</v>
      </c>
      <c r="D129" s="17" t="s">
        <v>402</v>
      </c>
      <c r="E129" s="16">
        <v>195.33</v>
      </c>
      <c r="F129" s="16"/>
      <c r="G129" s="16">
        <v>195.33</v>
      </c>
      <c r="H129" s="16">
        <v>150</v>
      </c>
      <c r="I129" s="16"/>
      <c r="J129" s="16">
        <v>160</v>
      </c>
      <c r="K129" s="16"/>
      <c r="L129" s="16"/>
      <c r="M129" s="16"/>
      <c r="N129" s="16"/>
      <c r="O129" s="15">
        <f t="shared" si="6"/>
        <v>310</v>
      </c>
      <c r="P129" s="15">
        <f t="shared" si="7"/>
        <v>62000</v>
      </c>
      <c r="Q129" s="16" t="s">
        <v>403</v>
      </c>
      <c r="R129" s="1"/>
    </row>
    <row r="130" ht="47.25" spans="1:18">
      <c r="A130" s="15">
        <v>126</v>
      </c>
      <c r="B130" s="16" t="s">
        <v>291</v>
      </c>
      <c r="C130" s="16" t="s">
        <v>404</v>
      </c>
      <c r="D130" s="17" t="s">
        <v>405</v>
      </c>
      <c r="E130" s="16">
        <v>561.601</v>
      </c>
      <c r="F130" s="16"/>
      <c r="G130" s="16">
        <v>561.601</v>
      </c>
      <c r="H130" s="16">
        <v>504.5</v>
      </c>
      <c r="I130" s="16">
        <v>51</v>
      </c>
      <c r="J130" s="16">
        <v>558.3</v>
      </c>
      <c r="K130" s="16"/>
      <c r="L130" s="16"/>
      <c r="M130" s="16"/>
      <c r="N130" s="16"/>
      <c r="O130" s="15">
        <f t="shared" si="6"/>
        <v>1113.8</v>
      </c>
      <c r="P130" s="15">
        <f t="shared" si="7"/>
        <v>217660</v>
      </c>
      <c r="Q130" s="16" t="s">
        <v>406</v>
      </c>
      <c r="R130" s="1"/>
    </row>
    <row r="131" ht="47.25" spans="1:18">
      <c r="A131" s="15">
        <v>127</v>
      </c>
      <c r="B131" s="16" t="s">
        <v>298</v>
      </c>
      <c r="C131" s="16" t="s">
        <v>407</v>
      </c>
      <c r="D131" s="17" t="s">
        <v>408</v>
      </c>
      <c r="E131" s="16">
        <v>631.285</v>
      </c>
      <c r="F131" s="16"/>
      <c r="G131" s="16">
        <v>631.285</v>
      </c>
      <c r="H131" s="16">
        <v>575.2</v>
      </c>
      <c r="I131" s="16"/>
      <c r="J131" s="16">
        <v>615.2</v>
      </c>
      <c r="K131" s="16"/>
      <c r="L131" s="16"/>
      <c r="M131" s="16"/>
      <c r="N131" s="16"/>
      <c r="O131" s="15">
        <f t="shared" si="6"/>
        <v>1190.4</v>
      </c>
      <c r="P131" s="15">
        <f t="shared" si="7"/>
        <v>238080</v>
      </c>
      <c r="Q131" s="16" t="s">
        <v>409</v>
      </c>
      <c r="R131" s="1"/>
    </row>
    <row r="132" ht="47.25" spans="1:18">
      <c r="A132" s="15">
        <v>128</v>
      </c>
      <c r="B132" s="16" t="s">
        <v>291</v>
      </c>
      <c r="C132" s="16" t="s">
        <v>410</v>
      </c>
      <c r="D132" s="17" t="s">
        <v>408</v>
      </c>
      <c r="E132" s="16">
        <v>638.09</v>
      </c>
      <c r="F132" s="16"/>
      <c r="G132" s="16">
        <v>638.09</v>
      </c>
      <c r="H132" s="16">
        <v>227.2</v>
      </c>
      <c r="I132" s="16">
        <v>270</v>
      </c>
      <c r="J132" s="16">
        <v>507</v>
      </c>
      <c r="K132" s="16"/>
      <c r="L132" s="16"/>
      <c r="M132" s="16"/>
      <c r="N132" s="16"/>
      <c r="O132" s="15">
        <f t="shared" si="6"/>
        <v>1004.2</v>
      </c>
      <c r="P132" s="15">
        <f t="shared" si="7"/>
        <v>173840</v>
      </c>
      <c r="Q132" s="16" t="s">
        <v>411</v>
      </c>
      <c r="R132" s="1"/>
    </row>
    <row r="133" ht="31.5" spans="1:18">
      <c r="A133" s="15">
        <v>129</v>
      </c>
      <c r="B133" s="16" t="s">
        <v>291</v>
      </c>
      <c r="C133" s="16" t="s">
        <v>412</v>
      </c>
      <c r="D133" s="16" t="s">
        <v>413</v>
      </c>
      <c r="E133" s="16">
        <v>231.17</v>
      </c>
      <c r="F133" s="16"/>
      <c r="G133" s="16">
        <v>231.17</v>
      </c>
      <c r="H133" s="16">
        <v>155.3</v>
      </c>
      <c r="I133" s="16"/>
      <c r="J133" s="16">
        <v>209.6</v>
      </c>
      <c r="K133" s="16"/>
      <c r="L133" s="16"/>
      <c r="M133" s="16"/>
      <c r="N133" s="16"/>
      <c r="O133" s="15">
        <f t="shared" si="6"/>
        <v>364.9</v>
      </c>
      <c r="P133" s="15">
        <f t="shared" si="7"/>
        <v>72980</v>
      </c>
      <c r="Q133" s="16" t="s">
        <v>414</v>
      </c>
      <c r="R133" s="1"/>
    </row>
    <row r="134" ht="31.5" spans="1:18">
      <c r="A134" s="15">
        <v>130</v>
      </c>
      <c r="B134" s="16" t="s">
        <v>291</v>
      </c>
      <c r="C134" s="16" t="s">
        <v>415</v>
      </c>
      <c r="D134" s="16" t="s">
        <v>416</v>
      </c>
      <c r="E134" s="16">
        <v>81.39</v>
      </c>
      <c r="F134" s="16"/>
      <c r="G134" s="16">
        <v>81.39</v>
      </c>
      <c r="H134" s="16">
        <v>58.6</v>
      </c>
      <c r="I134" s="16"/>
      <c r="J134" s="16">
        <v>81.3</v>
      </c>
      <c r="K134" s="16"/>
      <c r="L134" s="16"/>
      <c r="M134" s="16"/>
      <c r="N134" s="16"/>
      <c r="O134" s="15">
        <f t="shared" ref="O134:O165" si="8">H134+I134+J134+K134+L134+M134+N134</f>
        <v>139.9</v>
      </c>
      <c r="P134" s="15">
        <f t="shared" ref="P134:P165" si="9">H134*200+I134*100+J134*200+K134*200+L134*100</f>
        <v>27980</v>
      </c>
      <c r="Q134" s="16" t="s">
        <v>417</v>
      </c>
      <c r="R134" s="1"/>
    </row>
    <row r="135" ht="31.5" spans="1:18">
      <c r="A135" s="15">
        <v>131</v>
      </c>
      <c r="B135" s="16" t="s">
        <v>291</v>
      </c>
      <c r="C135" s="16" t="s">
        <v>418</v>
      </c>
      <c r="D135" s="16" t="s">
        <v>419</v>
      </c>
      <c r="E135" s="16">
        <v>235.48</v>
      </c>
      <c r="F135" s="16"/>
      <c r="G135" s="16">
        <v>235.48</v>
      </c>
      <c r="H135" s="16">
        <v>233.3</v>
      </c>
      <c r="I135" s="16"/>
      <c r="J135" s="16">
        <v>234.9</v>
      </c>
      <c r="K135" s="16"/>
      <c r="L135" s="16"/>
      <c r="M135" s="16"/>
      <c r="N135" s="16"/>
      <c r="O135" s="15">
        <f t="shared" si="8"/>
        <v>468.2</v>
      </c>
      <c r="P135" s="15">
        <f t="shared" si="9"/>
        <v>93640</v>
      </c>
      <c r="Q135" s="16" t="s">
        <v>420</v>
      </c>
      <c r="R135" s="1"/>
    </row>
    <row r="136" ht="31.5" spans="1:18">
      <c r="A136" s="15">
        <v>132</v>
      </c>
      <c r="B136" s="16" t="s">
        <v>291</v>
      </c>
      <c r="C136" s="16" t="s">
        <v>421</v>
      </c>
      <c r="D136" s="16" t="s">
        <v>422</v>
      </c>
      <c r="E136" s="16">
        <v>288.63</v>
      </c>
      <c r="F136" s="16"/>
      <c r="G136" s="16">
        <v>288.63</v>
      </c>
      <c r="H136" s="16">
        <v>237.8</v>
      </c>
      <c r="I136" s="16"/>
      <c r="J136" s="16">
        <v>268.2</v>
      </c>
      <c r="K136" s="16"/>
      <c r="L136" s="16"/>
      <c r="M136" s="16"/>
      <c r="N136" s="16"/>
      <c r="O136" s="15">
        <f t="shared" si="8"/>
        <v>506</v>
      </c>
      <c r="P136" s="15">
        <f t="shared" si="9"/>
        <v>101200</v>
      </c>
      <c r="Q136" s="16" t="s">
        <v>423</v>
      </c>
      <c r="R136" s="1"/>
    </row>
    <row r="137" ht="31.5" spans="1:18">
      <c r="A137" s="15">
        <v>133</v>
      </c>
      <c r="B137" s="16" t="s">
        <v>291</v>
      </c>
      <c r="C137" s="16" t="s">
        <v>424</v>
      </c>
      <c r="D137" s="16" t="s">
        <v>425</v>
      </c>
      <c r="E137" s="16">
        <v>242.63</v>
      </c>
      <c r="F137" s="16"/>
      <c r="G137" s="16">
        <v>242.63</v>
      </c>
      <c r="H137" s="16">
        <v>96.1</v>
      </c>
      <c r="I137" s="16"/>
      <c r="J137" s="16">
        <v>93.5</v>
      </c>
      <c r="K137" s="16"/>
      <c r="L137" s="16"/>
      <c r="M137" s="16"/>
      <c r="N137" s="16"/>
      <c r="O137" s="15">
        <f t="shared" si="8"/>
        <v>189.6</v>
      </c>
      <c r="P137" s="15">
        <f t="shared" si="9"/>
        <v>37920</v>
      </c>
      <c r="Q137" s="16" t="s">
        <v>426</v>
      </c>
      <c r="R137" s="1"/>
    </row>
    <row r="138" ht="31.5" spans="1:18">
      <c r="A138" s="15">
        <v>134</v>
      </c>
      <c r="B138" s="16" t="s">
        <v>291</v>
      </c>
      <c r="C138" s="16" t="s">
        <v>427</v>
      </c>
      <c r="D138" s="16" t="s">
        <v>428</v>
      </c>
      <c r="E138" s="16">
        <v>62.692</v>
      </c>
      <c r="F138" s="16"/>
      <c r="G138" s="16">
        <v>62.692</v>
      </c>
      <c r="H138" s="16">
        <v>58.3</v>
      </c>
      <c r="I138" s="16"/>
      <c r="J138" s="16">
        <v>58.3</v>
      </c>
      <c r="K138" s="16"/>
      <c r="L138" s="16"/>
      <c r="M138" s="16"/>
      <c r="N138" s="16"/>
      <c r="O138" s="15">
        <f t="shared" si="8"/>
        <v>116.6</v>
      </c>
      <c r="P138" s="15">
        <f t="shared" si="9"/>
        <v>23320</v>
      </c>
      <c r="Q138" s="16" t="s">
        <v>429</v>
      </c>
      <c r="R138" s="1"/>
    </row>
    <row r="139" ht="31.5" spans="1:18">
      <c r="A139" s="15">
        <v>135</v>
      </c>
      <c r="B139" s="16" t="s">
        <v>291</v>
      </c>
      <c r="C139" s="16" t="s">
        <v>430</v>
      </c>
      <c r="D139" s="16" t="s">
        <v>431</v>
      </c>
      <c r="E139" s="16">
        <v>501.54</v>
      </c>
      <c r="F139" s="16"/>
      <c r="G139" s="16">
        <v>501.54</v>
      </c>
      <c r="H139" s="16">
        <v>154.7</v>
      </c>
      <c r="I139" s="16">
        <v>264.2</v>
      </c>
      <c r="J139" s="16">
        <v>480.1</v>
      </c>
      <c r="K139" s="16"/>
      <c r="L139" s="16"/>
      <c r="M139" s="16"/>
      <c r="N139" s="16"/>
      <c r="O139" s="15">
        <f t="shared" si="8"/>
        <v>899</v>
      </c>
      <c r="P139" s="15">
        <f t="shared" si="9"/>
        <v>153380</v>
      </c>
      <c r="Q139" s="16" t="s">
        <v>432</v>
      </c>
      <c r="R139" s="1"/>
    </row>
    <row r="140" ht="31.5" spans="1:18">
      <c r="A140" s="15">
        <v>136</v>
      </c>
      <c r="B140" s="16" t="s">
        <v>291</v>
      </c>
      <c r="C140" s="16" t="s">
        <v>433</v>
      </c>
      <c r="D140" s="16" t="s">
        <v>434</v>
      </c>
      <c r="E140" s="16">
        <v>584.23</v>
      </c>
      <c r="F140" s="16"/>
      <c r="G140" s="16">
        <v>584.23</v>
      </c>
      <c r="H140" s="16">
        <v>564</v>
      </c>
      <c r="I140" s="16"/>
      <c r="J140" s="16">
        <v>328.5</v>
      </c>
      <c r="K140" s="16"/>
      <c r="L140" s="16"/>
      <c r="M140" s="16"/>
      <c r="N140" s="16"/>
      <c r="O140" s="15">
        <f t="shared" si="8"/>
        <v>892.5</v>
      </c>
      <c r="P140" s="15">
        <f t="shared" si="9"/>
        <v>178500</v>
      </c>
      <c r="Q140" s="16" t="s">
        <v>435</v>
      </c>
      <c r="R140" s="1"/>
    </row>
    <row r="141" ht="31.5" spans="1:18">
      <c r="A141" s="15">
        <v>137</v>
      </c>
      <c r="B141" s="16" t="s">
        <v>291</v>
      </c>
      <c r="C141" s="16" t="s">
        <v>436</v>
      </c>
      <c r="D141" s="16" t="s">
        <v>437</v>
      </c>
      <c r="E141" s="16">
        <v>285.53</v>
      </c>
      <c r="F141" s="16"/>
      <c r="G141" s="16">
        <v>285.53</v>
      </c>
      <c r="H141" s="16">
        <v>244.3</v>
      </c>
      <c r="I141" s="16"/>
      <c r="J141" s="16">
        <v>250.9</v>
      </c>
      <c r="K141" s="16"/>
      <c r="L141" s="16"/>
      <c r="M141" s="16"/>
      <c r="N141" s="16"/>
      <c r="O141" s="15">
        <f t="shared" si="8"/>
        <v>495.2</v>
      </c>
      <c r="P141" s="15">
        <f t="shared" si="9"/>
        <v>99040</v>
      </c>
      <c r="Q141" s="16" t="s">
        <v>438</v>
      </c>
      <c r="R141" s="1"/>
    </row>
    <row r="142" ht="31.5" spans="1:18">
      <c r="A142" s="15">
        <v>138</v>
      </c>
      <c r="B142" s="16" t="s">
        <v>291</v>
      </c>
      <c r="C142" s="16" t="s">
        <v>439</v>
      </c>
      <c r="D142" s="16" t="s">
        <v>440</v>
      </c>
      <c r="E142" s="16">
        <v>393.753</v>
      </c>
      <c r="F142" s="16"/>
      <c r="G142" s="16">
        <v>393.753</v>
      </c>
      <c r="H142" s="16">
        <v>314.9</v>
      </c>
      <c r="I142" s="16"/>
      <c r="J142" s="16">
        <v>293</v>
      </c>
      <c r="K142" s="16"/>
      <c r="L142" s="16"/>
      <c r="M142" s="16"/>
      <c r="N142" s="16"/>
      <c r="O142" s="15">
        <f t="shared" si="8"/>
        <v>607.9</v>
      </c>
      <c r="P142" s="15">
        <f t="shared" si="9"/>
        <v>121580</v>
      </c>
      <c r="Q142" s="16" t="s">
        <v>441</v>
      </c>
      <c r="R142" s="1"/>
    </row>
    <row r="143" ht="31.5" spans="1:18">
      <c r="A143" s="15">
        <v>139</v>
      </c>
      <c r="B143" s="16" t="s">
        <v>291</v>
      </c>
      <c r="C143" s="16" t="s">
        <v>442</v>
      </c>
      <c r="D143" s="16" t="s">
        <v>443</v>
      </c>
      <c r="E143" s="16">
        <v>303.74</v>
      </c>
      <c r="F143" s="16"/>
      <c r="G143" s="16">
        <v>303.74</v>
      </c>
      <c r="H143" s="16">
        <v>264.6</v>
      </c>
      <c r="I143" s="16"/>
      <c r="J143" s="16">
        <v>263.7</v>
      </c>
      <c r="K143" s="16"/>
      <c r="L143" s="16"/>
      <c r="M143" s="16"/>
      <c r="N143" s="16"/>
      <c r="O143" s="15">
        <f t="shared" si="8"/>
        <v>528.3</v>
      </c>
      <c r="P143" s="15">
        <f t="shared" si="9"/>
        <v>105660</v>
      </c>
      <c r="Q143" s="16" t="s">
        <v>444</v>
      </c>
      <c r="R143" s="1"/>
    </row>
    <row r="144" ht="31.5" spans="1:18">
      <c r="A144" s="15">
        <v>140</v>
      </c>
      <c r="B144" s="16" t="s">
        <v>291</v>
      </c>
      <c r="C144" s="16" t="s">
        <v>445</v>
      </c>
      <c r="D144" s="16" t="s">
        <v>446</v>
      </c>
      <c r="E144" s="16">
        <v>246.42</v>
      </c>
      <c r="F144" s="16"/>
      <c r="G144" s="16">
        <v>246.42</v>
      </c>
      <c r="H144" s="16">
        <v>242.8</v>
      </c>
      <c r="I144" s="16"/>
      <c r="J144" s="16">
        <v>242.9</v>
      </c>
      <c r="K144" s="16"/>
      <c r="L144" s="16"/>
      <c r="M144" s="16"/>
      <c r="N144" s="16"/>
      <c r="O144" s="15">
        <f t="shared" si="8"/>
        <v>485.7</v>
      </c>
      <c r="P144" s="15">
        <f t="shared" si="9"/>
        <v>97140</v>
      </c>
      <c r="Q144" s="16" t="s">
        <v>447</v>
      </c>
      <c r="R144" s="1"/>
    </row>
    <row r="145" ht="31.5" spans="1:18">
      <c r="A145" s="15">
        <v>141</v>
      </c>
      <c r="B145" s="16" t="s">
        <v>291</v>
      </c>
      <c r="C145" s="16" t="s">
        <v>448</v>
      </c>
      <c r="D145" s="16" t="s">
        <v>449</v>
      </c>
      <c r="E145" s="16">
        <v>444.39</v>
      </c>
      <c r="F145" s="16"/>
      <c r="G145" s="16">
        <v>444.39</v>
      </c>
      <c r="H145" s="16">
        <v>437</v>
      </c>
      <c r="I145" s="16"/>
      <c r="J145" s="16">
        <v>436.3</v>
      </c>
      <c r="K145" s="16"/>
      <c r="L145" s="16"/>
      <c r="M145" s="16"/>
      <c r="N145" s="16"/>
      <c r="O145" s="15">
        <f t="shared" si="8"/>
        <v>873.3</v>
      </c>
      <c r="P145" s="15">
        <f t="shared" si="9"/>
        <v>174660</v>
      </c>
      <c r="Q145" s="16" t="s">
        <v>450</v>
      </c>
      <c r="R145" s="1"/>
    </row>
    <row r="146" ht="31.5" spans="1:18">
      <c r="A146" s="15">
        <v>142</v>
      </c>
      <c r="B146" s="16" t="s">
        <v>291</v>
      </c>
      <c r="C146" s="16" t="s">
        <v>451</v>
      </c>
      <c r="D146" s="16" t="s">
        <v>452</v>
      </c>
      <c r="E146" s="16">
        <v>112.51</v>
      </c>
      <c r="F146" s="16"/>
      <c r="G146" s="16">
        <v>112.51</v>
      </c>
      <c r="H146" s="16">
        <v>69.4</v>
      </c>
      <c r="I146" s="16"/>
      <c r="J146" s="16">
        <v>69.3</v>
      </c>
      <c r="K146" s="16"/>
      <c r="L146" s="16"/>
      <c r="M146" s="16"/>
      <c r="N146" s="16"/>
      <c r="O146" s="15">
        <f t="shared" si="8"/>
        <v>138.7</v>
      </c>
      <c r="P146" s="15">
        <f t="shared" si="9"/>
        <v>27740</v>
      </c>
      <c r="Q146" s="16" t="s">
        <v>453</v>
      </c>
      <c r="R146" s="1"/>
    </row>
    <row r="147" ht="31.5" spans="1:18">
      <c r="A147" s="15">
        <v>143</v>
      </c>
      <c r="B147" s="16" t="s">
        <v>291</v>
      </c>
      <c r="C147" s="16" t="s">
        <v>454</v>
      </c>
      <c r="D147" s="16" t="s">
        <v>455</v>
      </c>
      <c r="E147" s="16">
        <v>263.84</v>
      </c>
      <c r="F147" s="16"/>
      <c r="G147" s="16">
        <v>263.84</v>
      </c>
      <c r="H147" s="16">
        <v>160</v>
      </c>
      <c r="I147" s="16"/>
      <c r="J147" s="16">
        <v>225</v>
      </c>
      <c r="K147" s="16"/>
      <c r="L147" s="16"/>
      <c r="M147" s="16"/>
      <c r="N147" s="16"/>
      <c r="O147" s="15">
        <f t="shared" si="8"/>
        <v>385</v>
      </c>
      <c r="P147" s="15">
        <f t="shared" si="9"/>
        <v>77000</v>
      </c>
      <c r="Q147" s="16" t="s">
        <v>456</v>
      </c>
      <c r="R147" s="1"/>
    </row>
    <row r="148" ht="31.5" spans="1:18">
      <c r="A148" s="15">
        <v>144</v>
      </c>
      <c r="B148" s="16" t="s">
        <v>291</v>
      </c>
      <c r="C148" s="16" t="s">
        <v>457</v>
      </c>
      <c r="D148" s="16" t="s">
        <v>458</v>
      </c>
      <c r="E148" s="16">
        <v>394.18</v>
      </c>
      <c r="F148" s="16"/>
      <c r="G148" s="16">
        <v>394.18</v>
      </c>
      <c r="H148" s="16">
        <v>338</v>
      </c>
      <c r="I148" s="16"/>
      <c r="J148" s="16">
        <v>358.7</v>
      </c>
      <c r="K148" s="16"/>
      <c r="L148" s="16"/>
      <c r="M148" s="16"/>
      <c r="N148" s="16"/>
      <c r="O148" s="15">
        <f t="shared" si="8"/>
        <v>696.7</v>
      </c>
      <c r="P148" s="15">
        <f t="shared" si="9"/>
        <v>139340</v>
      </c>
      <c r="Q148" s="16" t="s">
        <v>459</v>
      </c>
      <c r="R148" s="1"/>
    </row>
    <row r="149" ht="31.5" spans="1:18">
      <c r="A149" s="15">
        <v>145</v>
      </c>
      <c r="B149" s="16" t="s">
        <v>291</v>
      </c>
      <c r="C149" s="16" t="s">
        <v>460</v>
      </c>
      <c r="D149" s="16" t="s">
        <v>461</v>
      </c>
      <c r="E149" s="16">
        <v>2824.1</v>
      </c>
      <c r="F149" s="16"/>
      <c r="G149" s="16">
        <v>2824.1</v>
      </c>
      <c r="H149" s="16">
        <v>2363</v>
      </c>
      <c r="I149" s="16">
        <v>53</v>
      </c>
      <c r="J149" s="16">
        <v>2760</v>
      </c>
      <c r="K149" s="16"/>
      <c r="L149" s="16"/>
      <c r="M149" s="16"/>
      <c r="N149" s="16"/>
      <c r="O149" s="15">
        <f t="shared" si="8"/>
        <v>5176</v>
      </c>
      <c r="P149" s="15">
        <f t="shared" si="9"/>
        <v>1029900</v>
      </c>
      <c r="Q149" s="16" t="s">
        <v>462</v>
      </c>
      <c r="R149" s="1"/>
    </row>
    <row r="150" ht="31.5" spans="1:18">
      <c r="A150" s="15">
        <v>146</v>
      </c>
      <c r="B150" s="16" t="s">
        <v>291</v>
      </c>
      <c r="C150" s="16" t="s">
        <v>463</v>
      </c>
      <c r="D150" s="16" t="s">
        <v>464</v>
      </c>
      <c r="E150" s="16">
        <v>223.97</v>
      </c>
      <c r="F150" s="16"/>
      <c r="G150" s="16">
        <v>223.97</v>
      </c>
      <c r="H150" s="16">
        <v>86.7</v>
      </c>
      <c r="I150" s="16"/>
      <c r="J150" s="16">
        <v>85.4</v>
      </c>
      <c r="K150" s="16"/>
      <c r="L150" s="16"/>
      <c r="M150" s="16"/>
      <c r="N150" s="16"/>
      <c r="O150" s="15">
        <f t="shared" si="8"/>
        <v>172.1</v>
      </c>
      <c r="P150" s="15">
        <f t="shared" si="9"/>
        <v>34420</v>
      </c>
      <c r="Q150" s="16" t="s">
        <v>465</v>
      </c>
      <c r="R150" s="1"/>
    </row>
    <row r="151" ht="31.5" spans="1:18">
      <c r="A151" s="15">
        <v>147</v>
      </c>
      <c r="B151" s="16" t="s">
        <v>466</v>
      </c>
      <c r="C151" s="16" t="s">
        <v>467</v>
      </c>
      <c r="D151" s="16" t="s">
        <v>468</v>
      </c>
      <c r="E151" s="16">
        <v>722.74</v>
      </c>
      <c r="F151" s="16"/>
      <c r="G151" s="16">
        <v>722.74</v>
      </c>
      <c r="H151" s="16">
        <v>592.9</v>
      </c>
      <c r="I151" s="16"/>
      <c r="J151" s="16">
        <v>527.3</v>
      </c>
      <c r="K151" s="16"/>
      <c r="L151" s="16"/>
      <c r="M151" s="16"/>
      <c r="N151" s="16"/>
      <c r="O151" s="15">
        <f t="shared" si="8"/>
        <v>1120.2</v>
      </c>
      <c r="P151" s="15">
        <f t="shared" si="9"/>
        <v>224040</v>
      </c>
      <c r="Q151" s="16" t="s">
        <v>469</v>
      </c>
      <c r="R151" s="1"/>
    </row>
    <row r="152" ht="15.75" spans="1:18">
      <c r="A152" s="15">
        <v>148</v>
      </c>
      <c r="B152" s="16" t="s">
        <v>291</v>
      </c>
      <c r="C152" s="16" t="s">
        <v>470</v>
      </c>
      <c r="D152" s="31" t="s">
        <v>471</v>
      </c>
      <c r="E152" s="16">
        <v>366.03</v>
      </c>
      <c r="F152" s="16"/>
      <c r="G152" s="16">
        <v>366.03</v>
      </c>
      <c r="H152" s="16">
        <v>56.5</v>
      </c>
      <c r="I152" s="16"/>
      <c r="J152" s="16">
        <v>51.5</v>
      </c>
      <c r="K152" s="16"/>
      <c r="L152" s="16"/>
      <c r="M152" s="16"/>
      <c r="N152" s="16"/>
      <c r="O152" s="15">
        <f t="shared" si="8"/>
        <v>108</v>
      </c>
      <c r="P152" s="15">
        <f t="shared" si="9"/>
        <v>21600</v>
      </c>
      <c r="Q152" s="16" t="s">
        <v>470</v>
      </c>
      <c r="R152" s="1"/>
    </row>
    <row r="153" ht="31.5" spans="1:18">
      <c r="A153" s="15">
        <v>149</v>
      </c>
      <c r="B153" s="16" t="s">
        <v>291</v>
      </c>
      <c r="C153" s="16" t="s">
        <v>472</v>
      </c>
      <c r="D153" s="16" t="s">
        <v>473</v>
      </c>
      <c r="E153" s="16">
        <v>141.76</v>
      </c>
      <c r="F153" s="16"/>
      <c r="G153" s="16">
        <v>141.76</v>
      </c>
      <c r="H153" s="16">
        <v>125.1</v>
      </c>
      <c r="I153" s="16"/>
      <c r="J153" s="16">
        <v>125.1</v>
      </c>
      <c r="K153" s="16"/>
      <c r="L153" s="16"/>
      <c r="M153" s="16"/>
      <c r="N153" s="16"/>
      <c r="O153" s="15">
        <f t="shared" si="8"/>
        <v>250.2</v>
      </c>
      <c r="P153" s="15">
        <f t="shared" si="9"/>
        <v>50040</v>
      </c>
      <c r="Q153" s="16" t="s">
        <v>474</v>
      </c>
      <c r="R153" s="1"/>
    </row>
    <row r="154" ht="31.5" spans="1:18">
      <c r="A154" s="15">
        <v>150</v>
      </c>
      <c r="B154" s="16" t="s">
        <v>291</v>
      </c>
      <c r="C154" s="16" t="s">
        <v>475</v>
      </c>
      <c r="D154" s="16" t="s">
        <v>476</v>
      </c>
      <c r="E154" s="16">
        <v>156.21</v>
      </c>
      <c r="F154" s="16"/>
      <c r="G154" s="16">
        <v>156.21</v>
      </c>
      <c r="H154" s="16"/>
      <c r="I154" s="16"/>
      <c r="J154" s="16">
        <v>53.1</v>
      </c>
      <c r="K154" s="16"/>
      <c r="L154" s="16"/>
      <c r="M154" s="16"/>
      <c r="N154" s="16"/>
      <c r="O154" s="15">
        <f t="shared" si="8"/>
        <v>53.1</v>
      </c>
      <c r="P154" s="15">
        <f t="shared" si="9"/>
        <v>10620</v>
      </c>
      <c r="Q154" s="16" t="s">
        <v>477</v>
      </c>
      <c r="R154" s="1"/>
    </row>
    <row r="155" ht="31.5" spans="1:18">
      <c r="A155" s="15">
        <v>151</v>
      </c>
      <c r="B155" s="16" t="s">
        <v>291</v>
      </c>
      <c r="C155" s="16" t="s">
        <v>478</v>
      </c>
      <c r="D155" s="16" t="s">
        <v>479</v>
      </c>
      <c r="E155" s="16">
        <v>77.44</v>
      </c>
      <c r="F155" s="16"/>
      <c r="G155" s="16">
        <v>77.44</v>
      </c>
      <c r="H155" s="16"/>
      <c r="I155" s="16"/>
      <c r="J155" s="16">
        <v>68</v>
      </c>
      <c r="K155" s="16"/>
      <c r="L155" s="16"/>
      <c r="M155" s="16"/>
      <c r="N155" s="16"/>
      <c r="O155" s="15">
        <f t="shared" si="8"/>
        <v>68</v>
      </c>
      <c r="P155" s="15">
        <f t="shared" si="9"/>
        <v>13600</v>
      </c>
      <c r="Q155" s="16" t="s">
        <v>480</v>
      </c>
      <c r="R155" s="1"/>
    </row>
    <row r="156" ht="31.5" spans="1:18">
      <c r="A156" s="15">
        <v>152</v>
      </c>
      <c r="B156" s="16" t="s">
        <v>481</v>
      </c>
      <c r="C156" s="16" t="s">
        <v>482</v>
      </c>
      <c r="D156" s="15" t="s">
        <v>120</v>
      </c>
      <c r="E156" s="15">
        <v>1775.5</v>
      </c>
      <c r="F156" s="16"/>
      <c r="G156" s="15">
        <v>1775.5</v>
      </c>
      <c r="H156" s="16">
        <v>1754</v>
      </c>
      <c r="I156" s="16"/>
      <c r="J156" s="16">
        <v>1770</v>
      </c>
      <c r="K156" s="16"/>
      <c r="L156" s="16"/>
      <c r="M156" s="16"/>
      <c r="N156" s="16"/>
      <c r="O156" s="15">
        <f t="shared" si="8"/>
        <v>3524</v>
      </c>
      <c r="P156" s="15">
        <f t="shared" si="9"/>
        <v>704800</v>
      </c>
      <c r="Q156" s="16" t="s">
        <v>483</v>
      </c>
      <c r="R156" s="1"/>
    </row>
    <row r="157" ht="31.5" spans="1:18">
      <c r="A157" s="15">
        <v>153</v>
      </c>
      <c r="B157" s="16" t="s">
        <v>481</v>
      </c>
      <c r="C157" s="16" t="s">
        <v>484</v>
      </c>
      <c r="D157" s="15" t="s">
        <v>485</v>
      </c>
      <c r="E157" s="15">
        <v>496.7</v>
      </c>
      <c r="F157" s="16"/>
      <c r="G157" s="15">
        <v>496.7</v>
      </c>
      <c r="H157" s="16">
        <v>480.5</v>
      </c>
      <c r="I157" s="16"/>
      <c r="J157" s="16">
        <v>488</v>
      </c>
      <c r="K157" s="16"/>
      <c r="L157" s="16"/>
      <c r="M157" s="16"/>
      <c r="N157" s="16"/>
      <c r="O157" s="15">
        <f t="shared" si="8"/>
        <v>968.5</v>
      </c>
      <c r="P157" s="15">
        <f t="shared" si="9"/>
        <v>193700</v>
      </c>
      <c r="Q157" s="16" t="s">
        <v>486</v>
      </c>
      <c r="R157" s="1"/>
    </row>
    <row r="158" ht="31.5" spans="1:18">
      <c r="A158" s="15">
        <v>154</v>
      </c>
      <c r="B158" s="16" t="s">
        <v>481</v>
      </c>
      <c r="C158" s="16" t="s">
        <v>487</v>
      </c>
      <c r="D158" s="32" t="s">
        <v>488</v>
      </c>
      <c r="E158" s="15">
        <v>1007.6</v>
      </c>
      <c r="F158" s="16"/>
      <c r="G158" s="15">
        <v>1007.6</v>
      </c>
      <c r="H158" s="16">
        <v>876</v>
      </c>
      <c r="I158" s="16">
        <v>88.3</v>
      </c>
      <c r="J158" s="16">
        <v>973</v>
      </c>
      <c r="K158" s="16"/>
      <c r="L158" s="16"/>
      <c r="M158" s="16"/>
      <c r="N158" s="16"/>
      <c r="O158" s="15">
        <f t="shared" si="8"/>
        <v>1937.3</v>
      </c>
      <c r="P158" s="15">
        <f t="shared" si="9"/>
        <v>378630</v>
      </c>
      <c r="Q158" s="16" t="s">
        <v>489</v>
      </c>
      <c r="R158" s="1"/>
    </row>
    <row r="159" ht="31.5" spans="1:18">
      <c r="A159" s="15">
        <v>155</v>
      </c>
      <c r="B159" s="16" t="s">
        <v>481</v>
      </c>
      <c r="C159" s="16" t="s">
        <v>490</v>
      </c>
      <c r="D159" s="15" t="s">
        <v>491</v>
      </c>
      <c r="E159" s="15">
        <v>2009.68</v>
      </c>
      <c r="F159" s="16"/>
      <c r="G159" s="15">
        <v>2009.68</v>
      </c>
      <c r="H159" s="16">
        <v>1294</v>
      </c>
      <c r="I159" s="16"/>
      <c r="J159" s="16">
        <v>1316</v>
      </c>
      <c r="K159" s="16">
        <v>126.4</v>
      </c>
      <c r="L159" s="16"/>
      <c r="M159" s="16"/>
      <c r="N159" s="16"/>
      <c r="O159" s="15">
        <f t="shared" si="8"/>
        <v>2736.4</v>
      </c>
      <c r="P159" s="15">
        <f t="shared" si="9"/>
        <v>547280</v>
      </c>
      <c r="Q159" s="16" t="s">
        <v>492</v>
      </c>
      <c r="R159" s="1"/>
    </row>
    <row r="160" ht="47.25" spans="1:18">
      <c r="A160" s="15">
        <v>156</v>
      </c>
      <c r="B160" s="16" t="s">
        <v>481</v>
      </c>
      <c r="C160" s="16" t="s">
        <v>493</v>
      </c>
      <c r="D160" s="15" t="s">
        <v>494</v>
      </c>
      <c r="E160" s="15">
        <v>385.39</v>
      </c>
      <c r="F160" s="16"/>
      <c r="G160" s="15">
        <v>385.39</v>
      </c>
      <c r="H160" s="23">
        <v>360.5</v>
      </c>
      <c r="I160" s="23"/>
      <c r="J160" s="16">
        <v>382</v>
      </c>
      <c r="K160" s="16"/>
      <c r="L160" s="16"/>
      <c r="M160" s="16"/>
      <c r="N160" s="16"/>
      <c r="O160" s="15">
        <f t="shared" si="8"/>
        <v>742.5</v>
      </c>
      <c r="P160" s="15">
        <f t="shared" si="9"/>
        <v>148500</v>
      </c>
      <c r="Q160" s="16" t="s">
        <v>495</v>
      </c>
      <c r="R160" s="1"/>
    </row>
    <row r="161" ht="31.5" spans="1:18">
      <c r="A161" s="15">
        <v>157</v>
      </c>
      <c r="B161" s="16" t="s">
        <v>481</v>
      </c>
      <c r="C161" s="16" t="s">
        <v>496</v>
      </c>
      <c r="D161" s="15" t="s">
        <v>497</v>
      </c>
      <c r="E161" s="15">
        <v>354.65</v>
      </c>
      <c r="F161" s="16"/>
      <c r="G161" s="15">
        <v>354.65</v>
      </c>
      <c r="H161" s="16">
        <v>273.5</v>
      </c>
      <c r="I161" s="16"/>
      <c r="J161" s="16">
        <v>346</v>
      </c>
      <c r="K161" s="16"/>
      <c r="L161" s="16"/>
      <c r="M161" s="16"/>
      <c r="N161" s="16"/>
      <c r="O161" s="15">
        <f t="shared" si="8"/>
        <v>619.5</v>
      </c>
      <c r="P161" s="15">
        <f t="shared" si="9"/>
        <v>123900</v>
      </c>
      <c r="Q161" s="16" t="s">
        <v>498</v>
      </c>
      <c r="R161" s="1"/>
    </row>
    <row r="162" ht="47.25" spans="1:18">
      <c r="A162" s="15">
        <v>158</v>
      </c>
      <c r="B162" s="16" t="s">
        <v>499</v>
      </c>
      <c r="C162" s="16" t="s">
        <v>500</v>
      </c>
      <c r="D162" s="31" t="s">
        <v>501</v>
      </c>
      <c r="E162" s="16">
        <v>1622.26</v>
      </c>
      <c r="F162" s="16"/>
      <c r="G162" s="16">
        <v>1622.26</v>
      </c>
      <c r="H162" s="16"/>
      <c r="I162" s="16"/>
      <c r="J162" s="16">
        <v>826.9</v>
      </c>
      <c r="K162" s="16"/>
      <c r="L162" s="16"/>
      <c r="M162" s="16"/>
      <c r="N162" s="16"/>
      <c r="O162" s="15">
        <f t="shared" si="8"/>
        <v>826.9</v>
      </c>
      <c r="P162" s="15">
        <f t="shared" si="9"/>
        <v>165380</v>
      </c>
      <c r="Q162" s="16" t="s">
        <v>502</v>
      </c>
      <c r="R162" s="1"/>
    </row>
    <row r="163" ht="31.5" spans="1:18">
      <c r="A163" s="15">
        <v>159</v>
      </c>
      <c r="B163" s="16" t="s">
        <v>481</v>
      </c>
      <c r="C163" s="16" t="s">
        <v>503</v>
      </c>
      <c r="D163" s="15" t="s">
        <v>504</v>
      </c>
      <c r="E163" s="15">
        <v>1829.048</v>
      </c>
      <c r="F163" s="16"/>
      <c r="G163" s="15">
        <v>1829.048</v>
      </c>
      <c r="H163" s="16">
        <v>1546</v>
      </c>
      <c r="I163" s="16"/>
      <c r="J163" s="16">
        <v>1566</v>
      </c>
      <c r="K163" s="16">
        <v>150</v>
      </c>
      <c r="L163" s="16"/>
      <c r="M163" s="16"/>
      <c r="N163" s="16"/>
      <c r="O163" s="15">
        <f t="shared" si="8"/>
        <v>3262</v>
      </c>
      <c r="P163" s="15">
        <f t="shared" si="9"/>
        <v>652400</v>
      </c>
      <c r="Q163" s="16" t="s">
        <v>505</v>
      </c>
      <c r="R163" s="1"/>
    </row>
    <row r="164" ht="31.5" spans="1:18">
      <c r="A164" s="15">
        <v>160</v>
      </c>
      <c r="B164" s="16" t="s">
        <v>481</v>
      </c>
      <c r="C164" s="16" t="s">
        <v>506</v>
      </c>
      <c r="D164" s="15" t="s">
        <v>507</v>
      </c>
      <c r="E164" s="15">
        <v>522.49</v>
      </c>
      <c r="F164" s="16"/>
      <c r="G164" s="15">
        <v>522.49</v>
      </c>
      <c r="H164" s="16">
        <v>208.6</v>
      </c>
      <c r="I164" s="16"/>
      <c r="J164" s="16">
        <v>512.6</v>
      </c>
      <c r="K164" s="16"/>
      <c r="L164" s="16"/>
      <c r="M164" s="16"/>
      <c r="N164" s="16"/>
      <c r="O164" s="15">
        <f t="shared" si="8"/>
        <v>721.2</v>
      </c>
      <c r="P164" s="15">
        <f t="shared" si="9"/>
        <v>144240</v>
      </c>
      <c r="Q164" s="16" t="s">
        <v>508</v>
      </c>
      <c r="R164" s="1"/>
    </row>
    <row r="165" ht="31.5" spans="1:18">
      <c r="A165" s="15">
        <v>161</v>
      </c>
      <c r="B165" s="16" t="s">
        <v>481</v>
      </c>
      <c r="C165" s="16" t="s">
        <v>509</v>
      </c>
      <c r="D165" s="15" t="s">
        <v>510</v>
      </c>
      <c r="E165" s="15">
        <v>326.27</v>
      </c>
      <c r="F165" s="16"/>
      <c r="G165" s="15">
        <v>326.27</v>
      </c>
      <c r="H165" s="16">
        <v>315</v>
      </c>
      <c r="I165" s="16"/>
      <c r="J165" s="16">
        <v>323</v>
      </c>
      <c r="K165" s="16"/>
      <c r="L165" s="16"/>
      <c r="M165" s="16"/>
      <c r="N165" s="16"/>
      <c r="O165" s="15">
        <f t="shared" si="8"/>
        <v>638</v>
      </c>
      <c r="P165" s="15">
        <f t="shared" si="9"/>
        <v>127600</v>
      </c>
      <c r="Q165" s="16" t="s">
        <v>511</v>
      </c>
      <c r="R165" s="1"/>
    </row>
    <row r="166" ht="31.5" spans="1:18">
      <c r="A166" s="15">
        <v>162</v>
      </c>
      <c r="B166" s="16" t="s">
        <v>481</v>
      </c>
      <c r="C166" s="16" t="s">
        <v>512</v>
      </c>
      <c r="D166" s="32" t="s">
        <v>513</v>
      </c>
      <c r="E166" s="15">
        <v>349.11</v>
      </c>
      <c r="F166" s="16"/>
      <c r="G166" s="15">
        <v>349.11</v>
      </c>
      <c r="H166" s="16">
        <v>266</v>
      </c>
      <c r="I166" s="16"/>
      <c r="J166" s="16">
        <v>343</v>
      </c>
      <c r="K166" s="16"/>
      <c r="L166" s="16"/>
      <c r="M166" s="16"/>
      <c r="N166" s="16"/>
      <c r="O166" s="15">
        <f t="shared" ref="O166:O199" si="10">H166+I166+J166+K166+L166+M166+N166</f>
        <v>609</v>
      </c>
      <c r="P166" s="15">
        <f t="shared" ref="P166:P199" si="11">H166*200+I166*100+J166*200+K166*200+L166*100</f>
        <v>121800</v>
      </c>
      <c r="Q166" s="16" t="s">
        <v>514</v>
      </c>
      <c r="R166" s="1"/>
    </row>
    <row r="167" ht="31.5" spans="1:18">
      <c r="A167" s="15">
        <v>163</v>
      </c>
      <c r="B167" s="16" t="s">
        <v>481</v>
      </c>
      <c r="C167" s="16" t="s">
        <v>515</v>
      </c>
      <c r="D167" s="18" t="s">
        <v>516</v>
      </c>
      <c r="E167" s="15">
        <v>493.6</v>
      </c>
      <c r="F167" s="16"/>
      <c r="G167" s="15">
        <v>493.6</v>
      </c>
      <c r="H167" s="16">
        <v>478.9</v>
      </c>
      <c r="I167" s="16"/>
      <c r="J167" s="16">
        <v>481</v>
      </c>
      <c r="K167" s="16"/>
      <c r="L167" s="16"/>
      <c r="M167" s="16"/>
      <c r="N167" s="16"/>
      <c r="O167" s="15">
        <f t="shared" si="10"/>
        <v>959.9</v>
      </c>
      <c r="P167" s="15">
        <f t="shared" si="11"/>
        <v>191980</v>
      </c>
      <c r="Q167" s="16" t="s">
        <v>517</v>
      </c>
      <c r="R167" s="1"/>
    </row>
    <row r="168" ht="31.5" spans="1:18">
      <c r="A168" s="15">
        <v>164</v>
      </c>
      <c r="B168" s="16" t="s">
        <v>481</v>
      </c>
      <c r="C168" s="16" t="s">
        <v>518</v>
      </c>
      <c r="D168" s="15" t="s">
        <v>519</v>
      </c>
      <c r="E168" s="18">
        <v>149.225</v>
      </c>
      <c r="F168" s="16"/>
      <c r="G168" s="18">
        <v>149.225</v>
      </c>
      <c r="H168" s="16">
        <v>118.3</v>
      </c>
      <c r="I168" s="16"/>
      <c r="J168" s="16">
        <v>138</v>
      </c>
      <c r="K168" s="16"/>
      <c r="L168" s="16"/>
      <c r="M168" s="16"/>
      <c r="N168" s="16"/>
      <c r="O168" s="15">
        <f t="shared" si="10"/>
        <v>256.3</v>
      </c>
      <c r="P168" s="15">
        <f t="shared" si="11"/>
        <v>51260</v>
      </c>
      <c r="Q168" s="16" t="s">
        <v>520</v>
      </c>
      <c r="R168" s="1"/>
    </row>
    <row r="169" ht="31.5" spans="1:18">
      <c r="A169" s="15">
        <v>165</v>
      </c>
      <c r="B169" s="16" t="s">
        <v>481</v>
      </c>
      <c r="C169" s="16" t="s">
        <v>521</v>
      </c>
      <c r="D169" s="15" t="s">
        <v>522</v>
      </c>
      <c r="E169" s="15">
        <v>185.756</v>
      </c>
      <c r="F169" s="16"/>
      <c r="G169" s="15">
        <v>185.756</v>
      </c>
      <c r="H169" s="16">
        <v>53.5</v>
      </c>
      <c r="I169" s="16"/>
      <c r="J169" s="16">
        <v>51.7</v>
      </c>
      <c r="K169" s="16"/>
      <c r="L169" s="16"/>
      <c r="M169" s="16"/>
      <c r="N169" s="16"/>
      <c r="O169" s="15">
        <f t="shared" si="10"/>
        <v>105.2</v>
      </c>
      <c r="P169" s="15">
        <f t="shared" si="11"/>
        <v>21040</v>
      </c>
      <c r="Q169" s="16" t="s">
        <v>523</v>
      </c>
      <c r="R169" s="1"/>
    </row>
    <row r="170" ht="31.5" spans="1:18">
      <c r="A170" s="15">
        <v>166</v>
      </c>
      <c r="B170" s="16" t="s">
        <v>481</v>
      </c>
      <c r="C170" s="16" t="s">
        <v>524</v>
      </c>
      <c r="D170" s="15" t="s">
        <v>525</v>
      </c>
      <c r="E170" s="15">
        <v>580.71</v>
      </c>
      <c r="F170" s="16"/>
      <c r="G170" s="15">
        <v>580.71</v>
      </c>
      <c r="H170" s="16">
        <v>554</v>
      </c>
      <c r="I170" s="16"/>
      <c r="J170" s="16">
        <v>578</v>
      </c>
      <c r="K170" s="16"/>
      <c r="L170" s="16"/>
      <c r="M170" s="16"/>
      <c r="N170" s="16"/>
      <c r="O170" s="15">
        <f t="shared" si="10"/>
        <v>1132</v>
      </c>
      <c r="P170" s="15">
        <f t="shared" si="11"/>
        <v>226400</v>
      </c>
      <c r="Q170" s="16" t="s">
        <v>526</v>
      </c>
      <c r="R170" s="1"/>
    </row>
    <row r="171" ht="31.5" spans="1:18">
      <c r="A171" s="15">
        <v>167</v>
      </c>
      <c r="B171" s="16" t="s">
        <v>481</v>
      </c>
      <c r="C171" s="16" t="s">
        <v>527</v>
      </c>
      <c r="D171" s="15" t="s">
        <v>528</v>
      </c>
      <c r="E171" s="15">
        <v>107.53</v>
      </c>
      <c r="F171" s="16"/>
      <c r="G171" s="15">
        <v>107.53</v>
      </c>
      <c r="H171" s="16">
        <v>101</v>
      </c>
      <c r="I171" s="16"/>
      <c r="J171" s="16">
        <v>100.8</v>
      </c>
      <c r="K171" s="16"/>
      <c r="L171" s="16"/>
      <c r="M171" s="16"/>
      <c r="N171" s="16"/>
      <c r="O171" s="15">
        <f t="shared" si="10"/>
        <v>201.8</v>
      </c>
      <c r="P171" s="15">
        <f t="shared" si="11"/>
        <v>40360</v>
      </c>
      <c r="Q171" s="16" t="s">
        <v>517</v>
      </c>
      <c r="R171" s="1"/>
    </row>
    <row r="172" ht="31.5" spans="1:18">
      <c r="A172" s="15">
        <v>168</v>
      </c>
      <c r="B172" s="16" t="s">
        <v>481</v>
      </c>
      <c r="C172" s="16" t="s">
        <v>529</v>
      </c>
      <c r="D172" s="32" t="s">
        <v>530</v>
      </c>
      <c r="E172" s="15">
        <v>402.8</v>
      </c>
      <c r="F172" s="16"/>
      <c r="G172" s="15">
        <v>402.8</v>
      </c>
      <c r="H172" s="16">
        <v>374</v>
      </c>
      <c r="I172" s="16"/>
      <c r="J172" s="16">
        <v>373</v>
      </c>
      <c r="K172" s="16"/>
      <c r="L172" s="16"/>
      <c r="M172" s="16"/>
      <c r="N172" s="16"/>
      <c r="O172" s="15">
        <f t="shared" si="10"/>
        <v>747</v>
      </c>
      <c r="P172" s="15">
        <f t="shared" si="11"/>
        <v>149400</v>
      </c>
      <c r="Q172" s="16" t="s">
        <v>531</v>
      </c>
      <c r="R172" s="1"/>
    </row>
    <row r="173" ht="31.5" spans="1:18">
      <c r="A173" s="15">
        <v>169</v>
      </c>
      <c r="B173" s="16" t="s">
        <v>481</v>
      </c>
      <c r="C173" s="16" t="s">
        <v>532</v>
      </c>
      <c r="D173" s="15" t="s">
        <v>533</v>
      </c>
      <c r="E173" s="15">
        <v>66.06</v>
      </c>
      <c r="F173" s="16"/>
      <c r="G173" s="15">
        <v>66.06</v>
      </c>
      <c r="H173" s="16">
        <v>63.9</v>
      </c>
      <c r="I173" s="16"/>
      <c r="J173" s="16">
        <v>63</v>
      </c>
      <c r="K173" s="16"/>
      <c r="L173" s="16"/>
      <c r="M173" s="16"/>
      <c r="N173" s="16"/>
      <c r="O173" s="15">
        <f t="shared" si="10"/>
        <v>126.9</v>
      </c>
      <c r="P173" s="15">
        <f t="shared" si="11"/>
        <v>25380</v>
      </c>
      <c r="Q173" s="16" t="s">
        <v>534</v>
      </c>
      <c r="R173" s="1"/>
    </row>
    <row r="174" ht="31.5" spans="1:18">
      <c r="A174" s="15">
        <v>170</v>
      </c>
      <c r="B174" s="16" t="s">
        <v>481</v>
      </c>
      <c r="C174" s="16" t="s">
        <v>535</v>
      </c>
      <c r="D174" s="16" t="s">
        <v>536</v>
      </c>
      <c r="E174" s="15">
        <v>91.5</v>
      </c>
      <c r="F174" s="16"/>
      <c r="G174" s="15">
        <v>91.5</v>
      </c>
      <c r="H174" s="16"/>
      <c r="I174" s="16">
        <v>51.5</v>
      </c>
      <c r="J174" s="16">
        <v>66.5</v>
      </c>
      <c r="K174" s="16"/>
      <c r="L174" s="16"/>
      <c r="M174" s="16"/>
      <c r="N174" s="16"/>
      <c r="O174" s="15">
        <f t="shared" si="10"/>
        <v>118</v>
      </c>
      <c r="P174" s="15">
        <f t="shared" si="11"/>
        <v>18450</v>
      </c>
      <c r="Q174" s="16" t="s">
        <v>537</v>
      </c>
      <c r="R174" s="1"/>
    </row>
    <row r="175" ht="31.5" spans="1:18">
      <c r="A175" s="15">
        <v>171</v>
      </c>
      <c r="B175" s="16" t="s">
        <v>481</v>
      </c>
      <c r="C175" s="16" t="s">
        <v>538</v>
      </c>
      <c r="D175" s="16" t="s">
        <v>539</v>
      </c>
      <c r="E175" s="15">
        <v>492.18</v>
      </c>
      <c r="F175" s="16"/>
      <c r="G175" s="15">
        <v>492.18</v>
      </c>
      <c r="H175" s="16">
        <v>75.8</v>
      </c>
      <c r="I175" s="16"/>
      <c r="J175" s="16">
        <v>75.8</v>
      </c>
      <c r="K175" s="16"/>
      <c r="L175" s="16"/>
      <c r="M175" s="16"/>
      <c r="N175" s="16"/>
      <c r="O175" s="15">
        <f t="shared" si="10"/>
        <v>151.6</v>
      </c>
      <c r="P175" s="15">
        <f t="shared" si="11"/>
        <v>30320</v>
      </c>
      <c r="Q175" s="16" t="s">
        <v>540</v>
      </c>
      <c r="R175" s="1"/>
    </row>
    <row r="176" ht="31.5" spans="1:18">
      <c r="A176" s="15">
        <v>172</v>
      </c>
      <c r="B176" s="16" t="s">
        <v>481</v>
      </c>
      <c r="C176" s="16" t="s">
        <v>541</v>
      </c>
      <c r="D176" s="16" t="s">
        <v>542</v>
      </c>
      <c r="E176" s="15">
        <v>57.54</v>
      </c>
      <c r="F176" s="16"/>
      <c r="G176" s="15">
        <v>57.54</v>
      </c>
      <c r="H176" s="16">
        <v>56</v>
      </c>
      <c r="I176" s="16"/>
      <c r="J176" s="16">
        <v>56</v>
      </c>
      <c r="K176" s="16"/>
      <c r="L176" s="16"/>
      <c r="M176" s="16"/>
      <c r="N176" s="16"/>
      <c r="O176" s="15">
        <f t="shared" si="10"/>
        <v>112</v>
      </c>
      <c r="P176" s="15">
        <f t="shared" si="11"/>
        <v>22400</v>
      </c>
      <c r="Q176" s="15" t="s">
        <v>543</v>
      </c>
      <c r="R176" s="1"/>
    </row>
    <row r="177" ht="94.5" spans="1:18">
      <c r="A177" s="15">
        <v>173</v>
      </c>
      <c r="B177" s="16" t="s">
        <v>544</v>
      </c>
      <c r="C177" s="16" t="s">
        <v>545</v>
      </c>
      <c r="D177" s="18" t="s">
        <v>546</v>
      </c>
      <c r="E177" s="16">
        <v>24657.71</v>
      </c>
      <c r="F177" s="16"/>
      <c r="G177" s="16">
        <v>24657.71</v>
      </c>
      <c r="H177" s="16">
        <v>3862</v>
      </c>
      <c r="I177" s="16">
        <v>2782.3</v>
      </c>
      <c r="J177" s="16">
        <v>1516.1</v>
      </c>
      <c r="K177" s="16">
        <v>729.2</v>
      </c>
      <c r="L177" s="16">
        <v>3191</v>
      </c>
      <c r="M177" s="16"/>
      <c r="N177" s="16"/>
      <c r="O177" s="15">
        <f t="shared" si="10"/>
        <v>12080.6</v>
      </c>
      <c r="P177" s="15">
        <f t="shared" si="11"/>
        <v>1818790</v>
      </c>
      <c r="Q177" s="16" t="s">
        <v>547</v>
      </c>
      <c r="R177" s="1"/>
    </row>
    <row r="178" ht="47.25" spans="1:18">
      <c r="A178" s="15">
        <v>174</v>
      </c>
      <c r="B178" s="15" t="s">
        <v>548</v>
      </c>
      <c r="C178" s="16" t="s">
        <v>549</v>
      </c>
      <c r="D178" s="32" t="s">
        <v>550</v>
      </c>
      <c r="E178" s="16">
        <v>1010.2</v>
      </c>
      <c r="F178" s="24"/>
      <c r="G178" s="16">
        <v>1010.2</v>
      </c>
      <c r="H178" s="16">
        <v>816.3</v>
      </c>
      <c r="I178" s="16">
        <v>173.4</v>
      </c>
      <c r="J178" s="23">
        <v>994.2</v>
      </c>
      <c r="K178" s="23"/>
      <c r="L178" s="16"/>
      <c r="M178" s="16"/>
      <c r="N178" s="16"/>
      <c r="O178" s="15">
        <f t="shared" si="10"/>
        <v>1983.9</v>
      </c>
      <c r="P178" s="15">
        <f t="shared" si="11"/>
        <v>379440</v>
      </c>
      <c r="Q178" s="15" t="s">
        <v>551</v>
      </c>
      <c r="R178" s="1"/>
    </row>
    <row r="179" ht="47.25" spans="1:18">
      <c r="A179" s="15">
        <v>175</v>
      </c>
      <c r="B179" s="15" t="s">
        <v>548</v>
      </c>
      <c r="C179" s="16" t="s">
        <v>552</v>
      </c>
      <c r="D179" s="25" t="s">
        <v>553</v>
      </c>
      <c r="E179" s="26">
        <v>653.8</v>
      </c>
      <c r="F179" s="26"/>
      <c r="G179" s="26">
        <v>653.8</v>
      </c>
      <c r="H179" s="16">
        <v>630.2</v>
      </c>
      <c r="I179" s="16"/>
      <c r="J179" s="23">
        <v>628</v>
      </c>
      <c r="K179" s="23"/>
      <c r="L179" s="16"/>
      <c r="M179" s="16"/>
      <c r="N179" s="16"/>
      <c r="O179" s="15">
        <f t="shared" si="10"/>
        <v>1258.2</v>
      </c>
      <c r="P179" s="15">
        <f t="shared" si="11"/>
        <v>251640</v>
      </c>
      <c r="Q179" s="15" t="s">
        <v>554</v>
      </c>
      <c r="R179" s="1"/>
    </row>
    <row r="180" ht="47.25" spans="1:18">
      <c r="A180" s="15">
        <v>176</v>
      </c>
      <c r="B180" s="15" t="s">
        <v>555</v>
      </c>
      <c r="C180" s="16" t="s">
        <v>556</v>
      </c>
      <c r="D180" s="18" t="s">
        <v>557</v>
      </c>
      <c r="E180" s="15">
        <v>1682.7</v>
      </c>
      <c r="F180" s="15"/>
      <c r="G180" s="15">
        <v>1682.7</v>
      </c>
      <c r="H180" s="16">
        <v>1582.7</v>
      </c>
      <c r="I180" s="16"/>
      <c r="J180" s="23">
        <v>1586.6</v>
      </c>
      <c r="K180" s="23"/>
      <c r="L180" s="16"/>
      <c r="M180" s="16"/>
      <c r="N180" s="16"/>
      <c r="O180" s="15">
        <f t="shared" si="10"/>
        <v>3169.3</v>
      </c>
      <c r="P180" s="15">
        <f t="shared" si="11"/>
        <v>633860</v>
      </c>
      <c r="Q180" s="15" t="s">
        <v>558</v>
      </c>
      <c r="R180" s="1"/>
    </row>
    <row r="181" ht="31.5" spans="1:18">
      <c r="A181" s="15">
        <v>177</v>
      </c>
      <c r="B181" s="15" t="s">
        <v>548</v>
      </c>
      <c r="C181" s="16" t="s">
        <v>559</v>
      </c>
      <c r="D181" s="15" t="s">
        <v>560</v>
      </c>
      <c r="E181" s="26">
        <v>114.5</v>
      </c>
      <c r="F181" s="15"/>
      <c r="G181" s="26">
        <v>114.5</v>
      </c>
      <c r="H181" s="16"/>
      <c r="I181" s="16"/>
      <c r="J181" s="23">
        <v>78.6</v>
      </c>
      <c r="K181" s="23"/>
      <c r="L181" s="16"/>
      <c r="M181" s="16"/>
      <c r="N181" s="16"/>
      <c r="O181" s="15">
        <f t="shared" si="10"/>
        <v>78.6</v>
      </c>
      <c r="P181" s="15">
        <f t="shared" si="11"/>
        <v>15720</v>
      </c>
      <c r="Q181" s="15" t="s">
        <v>561</v>
      </c>
      <c r="R181" s="1"/>
    </row>
    <row r="182" ht="47.25" spans="1:18">
      <c r="A182" s="15">
        <v>178</v>
      </c>
      <c r="B182" s="15" t="s">
        <v>555</v>
      </c>
      <c r="C182" s="16" t="s">
        <v>562</v>
      </c>
      <c r="D182" s="18" t="s">
        <v>563</v>
      </c>
      <c r="E182" s="15">
        <v>1226.7</v>
      </c>
      <c r="F182" s="15"/>
      <c r="G182" s="15">
        <v>1226.7</v>
      </c>
      <c r="H182" s="16">
        <v>920.3</v>
      </c>
      <c r="I182" s="16">
        <v>284.2</v>
      </c>
      <c r="J182" s="23">
        <v>1171.9</v>
      </c>
      <c r="K182" s="23"/>
      <c r="L182" s="16"/>
      <c r="M182" s="16"/>
      <c r="N182" s="16"/>
      <c r="O182" s="15">
        <f t="shared" si="10"/>
        <v>2376.4</v>
      </c>
      <c r="P182" s="15">
        <f t="shared" si="11"/>
        <v>446860</v>
      </c>
      <c r="Q182" s="15" t="s">
        <v>564</v>
      </c>
      <c r="R182" s="1"/>
    </row>
    <row r="183" ht="31.5" spans="1:18">
      <c r="A183" s="15">
        <v>179</v>
      </c>
      <c r="B183" s="15" t="s">
        <v>548</v>
      </c>
      <c r="C183" s="16" t="s">
        <v>565</v>
      </c>
      <c r="D183" s="15" t="s">
        <v>566</v>
      </c>
      <c r="E183" s="24">
        <v>277.6</v>
      </c>
      <c r="F183" s="15"/>
      <c r="G183" s="24">
        <v>277.6</v>
      </c>
      <c r="H183" s="16"/>
      <c r="I183" s="16">
        <v>266.7</v>
      </c>
      <c r="J183" s="23">
        <v>269</v>
      </c>
      <c r="K183" s="23"/>
      <c r="L183" s="16"/>
      <c r="M183" s="16"/>
      <c r="N183" s="16"/>
      <c r="O183" s="15">
        <f t="shared" si="10"/>
        <v>535.7</v>
      </c>
      <c r="P183" s="15">
        <f t="shared" si="11"/>
        <v>80470</v>
      </c>
      <c r="Q183" s="15" t="s">
        <v>567</v>
      </c>
      <c r="R183" s="1"/>
    </row>
    <row r="184" ht="31.5" spans="1:18">
      <c r="A184" s="15">
        <v>180</v>
      </c>
      <c r="B184" s="15" t="s">
        <v>548</v>
      </c>
      <c r="C184" s="16" t="s">
        <v>568</v>
      </c>
      <c r="D184" s="15" t="s">
        <v>569</v>
      </c>
      <c r="E184" s="24">
        <v>454.7</v>
      </c>
      <c r="F184" s="15"/>
      <c r="G184" s="24">
        <v>454.7</v>
      </c>
      <c r="H184" s="16">
        <v>363.6</v>
      </c>
      <c r="I184" s="16">
        <v>86.9</v>
      </c>
      <c r="J184" s="23">
        <v>452.3</v>
      </c>
      <c r="K184" s="23"/>
      <c r="L184" s="16"/>
      <c r="M184" s="16"/>
      <c r="N184" s="16"/>
      <c r="O184" s="15">
        <f t="shared" si="10"/>
        <v>902.8</v>
      </c>
      <c r="P184" s="15">
        <f t="shared" si="11"/>
        <v>171870</v>
      </c>
      <c r="Q184" s="15" t="s">
        <v>570</v>
      </c>
      <c r="R184" s="1"/>
    </row>
    <row r="185" ht="47.25" spans="1:18">
      <c r="A185" s="15">
        <v>181</v>
      </c>
      <c r="B185" s="15" t="s">
        <v>555</v>
      </c>
      <c r="C185" s="16" t="s">
        <v>571</v>
      </c>
      <c r="D185" s="15" t="s">
        <v>572</v>
      </c>
      <c r="E185" s="15">
        <v>1067.9</v>
      </c>
      <c r="F185" s="15"/>
      <c r="G185" s="15">
        <v>1067.9</v>
      </c>
      <c r="H185" s="16">
        <v>912.3</v>
      </c>
      <c r="I185" s="16">
        <v>69</v>
      </c>
      <c r="J185" s="23">
        <v>1014</v>
      </c>
      <c r="K185" s="23"/>
      <c r="L185" s="16"/>
      <c r="M185" s="16"/>
      <c r="N185" s="16"/>
      <c r="O185" s="15">
        <f t="shared" si="10"/>
        <v>1995.3</v>
      </c>
      <c r="P185" s="15">
        <f t="shared" si="11"/>
        <v>392160</v>
      </c>
      <c r="Q185" s="16" t="s">
        <v>573</v>
      </c>
      <c r="R185" s="1"/>
    </row>
    <row r="186" ht="31.5" spans="1:18">
      <c r="A186" s="15">
        <v>182</v>
      </c>
      <c r="B186" s="15" t="s">
        <v>548</v>
      </c>
      <c r="C186" s="16" t="s">
        <v>574</v>
      </c>
      <c r="D186" s="25" t="s">
        <v>575</v>
      </c>
      <c r="E186" s="15">
        <v>304.1</v>
      </c>
      <c r="F186" s="15"/>
      <c r="G186" s="15">
        <v>304.1</v>
      </c>
      <c r="H186" s="16">
        <v>252.2</v>
      </c>
      <c r="I186" s="16">
        <v>51.7</v>
      </c>
      <c r="J186" s="23">
        <v>304</v>
      </c>
      <c r="K186" s="23"/>
      <c r="L186" s="16"/>
      <c r="M186" s="16"/>
      <c r="N186" s="16"/>
      <c r="O186" s="15">
        <f t="shared" si="10"/>
        <v>607.9</v>
      </c>
      <c r="P186" s="15">
        <f t="shared" si="11"/>
        <v>116410</v>
      </c>
      <c r="Q186" s="15" t="s">
        <v>576</v>
      </c>
      <c r="R186" s="1"/>
    </row>
    <row r="187" ht="31.5" spans="1:18">
      <c r="A187" s="15">
        <v>183</v>
      </c>
      <c r="B187" s="15" t="s">
        <v>548</v>
      </c>
      <c r="C187" s="16" t="s">
        <v>577</v>
      </c>
      <c r="D187" s="25" t="s">
        <v>578</v>
      </c>
      <c r="E187" s="24">
        <v>726</v>
      </c>
      <c r="F187" s="15"/>
      <c r="G187" s="24">
        <v>726</v>
      </c>
      <c r="H187" s="16">
        <v>616.6</v>
      </c>
      <c r="I187" s="16">
        <v>97.5</v>
      </c>
      <c r="J187" s="23">
        <v>719.2</v>
      </c>
      <c r="K187" s="23"/>
      <c r="L187" s="16"/>
      <c r="M187" s="16"/>
      <c r="N187" s="16"/>
      <c r="O187" s="15">
        <f t="shared" si="10"/>
        <v>1433.3</v>
      </c>
      <c r="P187" s="15">
        <f t="shared" si="11"/>
        <v>276910</v>
      </c>
      <c r="Q187" s="15" t="s">
        <v>579</v>
      </c>
      <c r="R187" s="1"/>
    </row>
    <row r="188" ht="31.5" spans="1:18">
      <c r="A188" s="15">
        <v>184</v>
      </c>
      <c r="B188" s="15" t="s">
        <v>548</v>
      </c>
      <c r="C188" s="16" t="s">
        <v>580</v>
      </c>
      <c r="D188" s="25" t="s">
        <v>581</v>
      </c>
      <c r="E188" s="24">
        <v>158.6</v>
      </c>
      <c r="F188" s="15"/>
      <c r="G188" s="24">
        <v>158.6</v>
      </c>
      <c r="H188" s="16">
        <v>158.5</v>
      </c>
      <c r="I188" s="16"/>
      <c r="J188" s="23">
        <v>156.9</v>
      </c>
      <c r="K188" s="23"/>
      <c r="L188" s="16"/>
      <c r="M188" s="16"/>
      <c r="N188" s="16"/>
      <c r="O188" s="15">
        <f t="shared" si="10"/>
        <v>315.4</v>
      </c>
      <c r="P188" s="15">
        <f t="shared" si="11"/>
        <v>63080</v>
      </c>
      <c r="Q188" s="15" t="s">
        <v>582</v>
      </c>
      <c r="R188" s="1"/>
    </row>
    <row r="189" ht="31.5" spans="1:18">
      <c r="A189" s="15">
        <v>185</v>
      </c>
      <c r="B189" s="15" t="s">
        <v>548</v>
      </c>
      <c r="C189" s="16" t="s">
        <v>583</v>
      </c>
      <c r="D189" s="15" t="s">
        <v>584</v>
      </c>
      <c r="E189" s="27">
        <v>93.5</v>
      </c>
      <c r="F189" s="15"/>
      <c r="G189" s="27">
        <v>93.5</v>
      </c>
      <c r="H189" s="16">
        <v>87.2</v>
      </c>
      <c r="I189" s="16"/>
      <c r="J189" s="23">
        <v>87.5</v>
      </c>
      <c r="K189" s="16"/>
      <c r="L189" s="16"/>
      <c r="M189" s="16"/>
      <c r="N189" s="16"/>
      <c r="O189" s="15">
        <f t="shared" si="10"/>
        <v>174.7</v>
      </c>
      <c r="P189" s="15">
        <f t="shared" si="11"/>
        <v>34940</v>
      </c>
      <c r="Q189" s="15" t="s">
        <v>585</v>
      </c>
      <c r="R189" s="1"/>
    </row>
    <row r="190" customFormat="1" ht="47.25" spans="1:18">
      <c r="A190" s="15">
        <v>186</v>
      </c>
      <c r="B190" s="15" t="s">
        <v>586</v>
      </c>
      <c r="C190" s="16" t="s">
        <v>587</v>
      </c>
      <c r="D190" s="15" t="s">
        <v>588</v>
      </c>
      <c r="E190" s="15">
        <v>103.1</v>
      </c>
      <c r="F190" s="15"/>
      <c r="G190" s="15">
        <v>103.1</v>
      </c>
      <c r="H190" s="16">
        <v>84.3</v>
      </c>
      <c r="I190" s="16"/>
      <c r="J190" s="23"/>
      <c r="K190" s="23"/>
      <c r="L190" s="16"/>
      <c r="M190" s="16"/>
      <c r="N190" s="16"/>
      <c r="O190" s="15">
        <f t="shared" si="10"/>
        <v>84.3</v>
      </c>
      <c r="P190" s="15">
        <f t="shared" si="11"/>
        <v>16860</v>
      </c>
      <c r="Q190" s="15" t="s">
        <v>589</v>
      </c>
      <c r="R190" s="1"/>
    </row>
    <row r="191" ht="31.5" spans="1:18">
      <c r="A191" s="15">
        <v>187</v>
      </c>
      <c r="B191" s="16" t="s">
        <v>590</v>
      </c>
      <c r="C191" s="16" t="s">
        <v>591</v>
      </c>
      <c r="D191" s="16" t="s">
        <v>592</v>
      </c>
      <c r="E191" s="16">
        <v>1013.5</v>
      </c>
      <c r="F191" s="16"/>
      <c r="G191" s="16">
        <v>1013.5</v>
      </c>
      <c r="H191" s="16">
        <v>632</v>
      </c>
      <c r="I191" s="16"/>
      <c r="J191" s="16">
        <v>991</v>
      </c>
      <c r="K191" s="16"/>
      <c r="L191" s="16"/>
      <c r="M191" s="16"/>
      <c r="N191" s="16"/>
      <c r="O191" s="15">
        <f t="shared" si="10"/>
        <v>1623</v>
      </c>
      <c r="P191" s="15">
        <f t="shared" si="11"/>
        <v>324600</v>
      </c>
      <c r="Q191" s="16" t="s">
        <v>593</v>
      </c>
      <c r="R191" s="1"/>
    </row>
    <row r="192" ht="47.25" spans="1:18">
      <c r="A192" s="15">
        <v>188</v>
      </c>
      <c r="B192" s="16" t="s">
        <v>590</v>
      </c>
      <c r="C192" s="16" t="s">
        <v>594</v>
      </c>
      <c r="D192" s="18" t="s">
        <v>595</v>
      </c>
      <c r="E192" s="28">
        <v>1157.6</v>
      </c>
      <c r="F192" s="16"/>
      <c r="G192" s="28">
        <v>1157.6</v>
      </c>
      <c r="H192" s="16">
        <v>1069.3</v>
      </c>
      <c r="I192" s="16"/>
      <c r="J192" s="16">
        <v>1016.6</v>
      </c>
      <c r="K192" s="16"/>
      <c r="L192" s="16"/>
      <c r="M192" s="16"/>
      <c r="N192" s="16"/>
      <c r="O192" s="15">
        <f t="shared" si="10"/>
        <v>2085.9</v>
      </c>
      <c r="P192" s="15">
        <f t="shared" si="11"/>
        <v>417180</v>
      </c>
      <c r="Q192" s="16" t="s">
        <v>596</v>
      </c>
      <c r="R192" s="1"/>
    </row>
    <row r="193" ht="31.5" spans="1:18">
      <c r="A193" s="15">
        <v>189</v>
      </c>
      <c r="B193" s="16" t="s">
        <v>590</v>
      </c>
      <c r="C193" s="16" t="s">
        <v>597</v>
      </c>
      <c r="D193" s="18" t="s">
        <v>598</v>
      </c>
      <c r="E193" s="16">
        <v>337.4</v>
      </c>
      <c r="F193" s="16"/>
      <c r="G193" s="16">
        <v>337.4</v>
      </c>
      <c r="H193" s="16">
        <v>303.3</v>
      </c>
      <c r="I193" s="16"/>
      <c r="J193" s="16">
        <v>331.7</v>
      </c>
      <c r="K193" s="16"/>
      <c r="L193" s="16"/>
      <c r="M193" s="16"/>
      <c r="N193" s="16"/>
      <c r="O193" s="15">
        <f t="shared" si="10"/>
        <v>635</v>
      </c>
      <c r="P193" s="15">
        <f t="shared" si="11"/>
        <v>127000</v>
      </c>
      <c r="Q193" s="16" t="s">
        <v>599</v>
      </c>
      <c r="R193" s="1"/>
    </row>
    <row r="194" ht="31.5" spans="1:18">
      <c r="A194" s="15">
        <v>190</v>
      </c>
      <c r="B194" s="16" t="s">
        <v>590</v>
      </c>
      <c r="C194" s="16" t="s">
        <v>600</v>
      </c>
      <c r="D194" s="16" t="s">
        <v>601</v>
      </c>
      <c r="E194" s="29">
        <v>95.1</v>
      </c>
      <c r="F194" s="16"/>
      <c r="G194" s="29">
        <v>95.1</v>
      </c>
      <c r="H194" s="16"/>
      <c r="I194" s="16"/>
      <c r="J194" s="16">
        <v>82.3</v>
      </c>
      <c r="K194" s="16"/>
      <c r="L194" s="16"/>
      <c r="M194" s="16"/>
      <c r="N194" s="16"/>
      <c r="O194" s="15">
        <f t="shared" si="10"/>
        <v>82.3</v>
      </c>
      <c r="P194" s="15">
        <f t="shared" si="11"/>
        <v>16460</v>
      </c>
      <c r="Q194" s="16" t="s">
        <v>602</v>
      </c>
      <c r="R194" s="1"/>
    </row>
    <row r="195" ht="31.5" spans="1:18">
      <c r="A195" s="15">
        <v>191</v>
      </c>
      <c r="B195" s="16" t="s">
        <v>590</v>
      </c>
      <c r="C195" s="16" t="s">
        <v>603</v>
      </c>
      <c r="D195" s="16" t="s">
        <v>604</v>
      </c>
      <c r="E195" s="30">
        <v>98</v>
      </c>
      <c r="F195" s="16"/>
      <c r="G195" s="30">
        <v>98</v>
      </c>
      <c r="H195" s="16"/>
      <c r="I195" s="16"/>
      <c r="J195" s="16">
        <v>91</v>
      </c>
      <c r="K195" s="16"/>
      <c r="L195" s="16"/>
      <c r="M195" s="16"/>
      <c r="N195" s="16"/>
      <c r="O195" s="15">
        <f t="shared" si="10"/>
        <v>91</v>
      </c>
      <c r="P195" s="15">
        <f t="shared" si="11"/>
        <v>18200</v>
      </c>
      <c r="Q195" s="16" t="s">
        <v>605</v>
      </c>
      <c r="R195" s="1"/>
    </row>
    <row r="196" ht="47.25" spans="1:18">
      <c r="A196" s="15">
        <v>192</v>
      </c>
      <c r="B196" s="16" t="s">
        <v>590</v>
      </c>
      <c r="C196" s="16" t="s">
        <v>606</v>
      </c>
      <c r="D196" s="16" t="s">
        <v>607</v>
      </c>
      <c r="E196" s="16">
        <v>118.6</v>
      </c>
      <c r="F196" s="16"/>
      <c r="G196" s="16">
        <v>118.6</v>
      </c>
      <c r="H196" s="16"/>
      <c r="I196" s="16"/>
      <c r="J196" s="16"/>
      <c r="K196" s="16">
        <v>70.1</v>
      </c>
      <c r="L196" s="16"/>
      <c r="M196" s="16"/>
      <c r="N196" s="16"/>
      <c r="O196" s="15">
        <f t="shared" si="10"/>
        <v>70.1</v>
      </c>
      <c r="P196" s="15">
        <f t="shared" si="11"/>
        <v>14020</v>
      </c>
      <c r="Q196" s="16" t="s">
        <v>608</v>
      </c>
      <c r="R196" s="1"/>
    </row>
    <row r="197" customFormat="1" ht="31.5" spans="1:18">
      <c r="A197" s="15">
        <v>193</v>
      </c>
      <c r="B197" s="15" t="s">
        <v>609</v>
      </c>
      <c r="C197" s="15" t="s">
        <v>610</v>
      </c>
      <c r="D197" s="32" t="s">
        <v>611</v>
      </c>
      <c r="E197" s="15">
        <v>79.16</v>
      </c>
      <c r="F197" s="15"/>
      <c r="G197" s="15">
        <v>79.16</v>
      </c>
      <c r="H197" s="16"/>
      <c r="I197" s="16">
        <v>57.7</v>
      </c>
      <c r="J197" s="16"/>
      <c r="K197" s="16"/>
      <c r="L197" s="16"/>
      <c r="M197" s="16"/>
      <c r="N197" s="16"/>
      <c r="O197" s="15">
        <f t="shared" si="10"/>
        <v>57.7</v>
      </c>
      <c r="P197" s="15">
        <f t="shared" si="11"/>
        <v>5770</v>
      </c>
      <c r="Q197" s="15" t="s">
        <v>610</v>
      </c>
      <c r="R197" s="1"/>
    </row>
    <row r="198" ht="31.5" spans="1:18">
      <c r="A198" s="15">
        <v>194</v>
      </c>
      <c r="B198" s="15" t="s">
        <v>612</v>
      </c>
      <c r="C198" s="15" t="s">
        <v>613</v>
      </c>
      <c r="D198" s="18" t="s">
        <v>614</v>
      </c>
      <c r="E198" s="15">
        <v>158.9</v>
      </c>
      <c r="F198" s="15"/>
      <c r="G198" s="15">
        <v>158.9</v>
      </c>
      <c r="H198" s="16">
        <v>109.2</v>
      </c>
      <c r="I198" s="16"/>
      <c r="J198" s="16"/>
      <c r="K198" s="16"/>
      <c r="L198" s="16"/>
      <c r="M198" s="16"/>
      <c r="N198" s="16"/>
      <c r="O198" s="15">
        <f t="shared" si="10"/>
        <v>109.2</v>
      </c>
      <c r="P198" s="15">
        <f t="shared" si="11"/>
        <v>21840</v>
      </c>
      <c r="Q198" s="15" t="s">
        <v>615</v>
      </c>
      <c r="R198" s="1"/>
    </row>
    <row r="199" s="3" customFormat="1" ht="15.75" spans="1:17">
      <c r="A199" s="15" t="s">
        <v>616</v>
      </c>
      <c r="B199" s="15" t="s">
        <v>617</v>
      </c>
      <c r="C199" s="15" t="s">
        <v>618</v>
      </c>
      <c r="D199" s="15"/>
      <c r="E199" s="15">
        <f>SUM(E5:E198)</f>
        <v>132584.3415</v>
      </c>
      <c r="F199" s="15">
        <f>SUM(F5:F198)</f>
        <v>0</v>
      </c>
      <c r="G199" s="15">
        <f>SUM(G5:G198)</f>
        <v>132584.3415</v>
      </c>
      <c r="H199" s="15">
        <f t="shared" ref="H199:P199" si="12">SUM(H5:H198)</f>
        <v>91158.2</v>
      </c>
      <c r="I199" s="15">
        <f t="shared" si="12"/>
        <v>6730.9</v>
      </c>
      <c r="J199" s="15">
        <f t="shared" si="12"/>
        <v>98945.4</v>
      </c>
      <c r="K199" s="15">
        <f t="shared" si="12"/>
        <v>1140.7</v>
      </c>
      <c r="L199" s="15">
        <f t="shared" si="12"/>
        <v>3191</v>
      </c>
      <c r="M199" s="15"/>
      <c r="N199" s="15"/>
      <c r="O199" s="15">
        <f t="shared" si="12"/>
        <v>201166.2</v>
      </c>
      <c r="P199" s="15">
        <f t="shared" si="12"/>
        <v>39241050</v>
      </c>
      <c r="Q199" s="15"/>
    </row>
  </sheetData>
  <mergeCells count="11">
    <mergeCell ref="A1:Q1"/>
    <mergeCell ref="A2:Q2"/>
    <mergeCell ref="E3:G3"/>
    <mergeCell ref="H3:N3"/>
    <mergeCell ref="A3:A4"/>
    <mergeCell ref="B3:B4"/>
    <mergeCell ref="C3:C4"/>
    <mergeCell ref="D3:D4"/>
    <mergeCell ref="O3:O4"/>
    <mergeCell ref="P3:P4"/>
    <mergeCell ref="Q3:Q4"/>
  </mergeCells>
  <pageMargins left="0.590277777777778" right="0.393055555555556" top="0.590277777777778" bottom="0.393055555555556" header="0.5" footer="0.5"/>
  <pageSetup paperSize="9" scale="72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区农业农村局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附件6财政奖补面积汇总表.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</dc:creator>
  <cp:lastModifiedBy>Administrator</cp:lastModifiedBy>
  <dcterms:created xsi:type="dcterms:W3CDTF">2025-03-04T15:49:00Z</dcterms:created>
  <dcterms:modified xsi:type="dcterms:W3CDTF">2025-08-08T03:14:01Z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2052-11.8.2.8808</vt:lpwstr>
  </property>
  <property fmtid="{D5CDD505-2E9C-101B-9397-08002B2CF9AE}" pid="3" name="ICV">
    <vt:lpwstr>FB5520399F337952B95A9568C7DB4FA0_42</vt:lpwstr>
  </property>
</Properties>
</file>