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020" firstSheet="1" activeTab="1"/>
  </bookViews>
  <sheets>
    <sheet name="整体情况" sheetId="6" r:id="rId1"/>
    <sheet name="拟支持情况" sheetId="8" r:id="rId2"/>
  </sheets>
  <definedNames>
    <definedName name="_xlnm._FilterDatabase" localSheetId="1" hidden="1">拟支持情况!$A$4:$AA$22</definedName>
    <definedName name="_xlnm._FilterDatabase" localSheetId="0" hidden="1">整体情况!$A$3:$AE$21</definedName>
    <definedName name="_xlnm.Print_Titles" localSheetId="1">拟支持情况!$4:$4</definedName>
    <definedName name="_xlnm.Print_Titles" localSheetId="0">整体情况!$3:$3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8"/>
  <c r="G22"/>
  <c r="F22"/>
  <c r="I21" i="6"/>
  <c r="H21"/>
  <c r="G21"/>
  <c r="F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<sst xmlns="http://schemas.openxmlformats.org/spreadsheetml/2006/main" count="160" uniqueCount="64">
  <si>
    <t>2023 年“川行天下”国际市场拓展重点经贸活动入库前项目明细表</t>
  </si>
  <si>
    <t>单位：万元</t>
  </si>
  <si>
    <t>序号</t>
  </si>
  <si>
    <t>区市县</t>
  </si>
  <si>
    <t>申报单位名称</t>
  </si>
  <si>
    <t>统一社会信用代码</t>
  </si>
  <si>
    <t>项目名称</t>
  </si>
  <si>
    <t>申报支持金额</t>
  </si>
  <si>
    <t>评审建议金额</t>
  </si>
  <si>
    <t>审计建议金额</t>
  </si>
  <si>
    <t>审减金额</t>
  </si>
  <si>
    <t>审减原因</t>
  </si>
  <si>
    <t>成都高新区</t>
  </si>
  <si>
    <t>成都金沐灶网络科技有限公司</t>
  </si>
  <si>
    <t>91510100MA62QH5Y8L</t>
  </si>
  <si>
    <t>四川“海外仓+跨电”欧洲经贸活动</t>
  </si>
  <si>
    <t>泰和泰律师事务所</t>
  </si>
  <si>
    <t>31510000450727194N</t>
  </si>
  <si>
    <t>中国（四川）自贸试验区“链动全球”欧洲活动</t>
  </si>
  <si>
    <t>四川陆海云港发展集团有限公司</t>
  </si>
  <si>
    <t>91510100MA69R2TT0C</t>
  </si>
  <si>
    <t>赴乌兹别克斯坦撒马尔罕州等地开展项目对接活动</t>
  </si>
  <si>
    <t>四川咚咚锵供应链管理有限公司</t>
  </si>
  <si>
    <t>91510100MA674R405J</t>
  </si>
  <si>
    <t>四川云贸国际供应链有限公司</t>
  </si>
  <si>
    <t>91510100MA68HGBX12</t>
  </si>
  <si>
    <t>青羊区</t>
  </si>
  <si>
    <t>四川省机械进出口有限公司</t>
  </si>
  <si>
    <t>91510000201817017U</t>
  </si>
  <si>
    <t>组团赴乌兹别克斯坦撒马尔罕州等地开展项目对接</t>
  </si>
  <si>
    <t>四川省纺织品进出口集团有限公司</t>
  </si>
  <si>
    <t>91510000201801074M</t>
  </si>
  <si>
    <t>四川省医药保健品进出口有限公司</t>
  </si>
  <si>
    <t>91510000201802683W</t>
  </si>
  <si>
    <t>成华区</t>
  </si>
  <si>
    <t>中国电力工程顾问集团西南电力设计院有限公司</t>
  </si>
  <si>
    <t>91510100768614747H</t>
  </si>
  <si>
    <t>中国（四川）-印尼经贸交流会</t>
  </si>
  <si>
    <t>青白江区</t>
  </si>
  <si>
    <t>四川万泽富贸易有限公司</t>
  </si>
  <si>
    <t>91510113MABMU41M8Q</t>
  </si>
  <si>
    <t>中国（四川）自贸试验区“链动全球”活动爱尔兰经贸推介会活动</t>
  </si>
  <si>
    <t>四川丝路里供应链管理有限公司</t>
  </si>
  <si>
    <t>91510100MA6919751N</t>
  </si>
  <si>
    <t>温江区</t>
  </si>
  <si>
    <t>成都吉瓦特科技有限公司</t>
  </si>
  <si>
    <t>91510115MA61RH1L0P</t>
  </si>
  <si>
    <t>中国（四川）—印尼经贸交流会</t>
  </si>
  <si>
    <t>双流区</t>
  </si>
  <si>
    <t>四川航空股份有限公司</t>
  </si>
  <si>
    <t>91510000742262413G</t>
  </si>
  <si>
    <t>爱尔兰、西班牙、克罗地亚（欧洲）-中国（四川）自贸试验区“链动全球”欧洲活动</t>
  </si>
  <si>
    <t>四川川航物流有限公司</t>
  </si>
  <si>
    <t>91510122MA62N19T2D</t>
  </si>
  <si>
    <t>盛新锂能集团股份有限公司</t>
  </si>
  <si>
    <t>914400006179302676</t>
  </si>
  <si>
    <t>印度尼西亚雅加达-中国（四川）—印尼经贸交流会-亚洲</t>
  </si>
  <si>
    <t>四川丝路易购科技有限公司</t>
  </si>
  <si>
    <t>91510122350548754M</t>
  </si>
  <si>
    <t>赴乌兹别克斯坦撒马尔罕州等地开展项目对接活动-亚洲</t>
  </si>
  <si>
    <t>通威太阳能（成都）有限公司</t>
  </si>
  <si>
    <t>915101225722584966</t>
  </si>
  <si>
    <t xml:space="preserve"> 
合  计</t>
  </si>
  <si>
    <t>支持2023 年“川行天下”国际市场拓展重点经贸活动项目入库项目明细表</t>
    <phoneticPr fontId="9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</si>
</sst>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0">
    <font>
      <sz val="12"/>
      <color theme="1"/>
      <name val="等线"/>
      <charset val="134"/>
      <scheme val="minor"/>
    </font>
    <font>
      <sz val="20"/>
      <color rgb="FF000000"/>
      <name val="方正仿宋_GBK"/>
      <family val="4"/>
      <charset val="134"/>
    </font>
    <font>
      <sz val="14"/>
      <color rgb="FF000000"/>
      <name val="方正仿宋_GBK"/>
      <family val="4"/>
      <charset val="134"/>
    </font>
    <font>
      <b/>
      <sz val="14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20"/>
      <color rgb="FF000000"/>
      <name val="方正小标宋_GBK"/>
      <family val="4"/>
      <charset val="134"/>
    </font>
    <font>
      <sz val="12"/>
      <color rgb="FF000000"/>
      <name val="方正仿宋_GBK"/>
      <family val="4"/>
      <charset val="134"/>
    </font>
    <font>
      <sz val="10"/>
      <color rgb="FF000000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43" fontId="3" fillId="0" borderId="1" xfId="0" applyNumberFormat="1" applyFont="1" applyFill="1" applyBorder="1" applyAlignment="1" applyProtection="1">
      <alignment horizontal="center" vertical="center" wrapText="1"/>
    </xf>
    <xf numFmtId="43" fontId="6" fillId="0" borderId="1" xfId="0" applyNumberFormat="1" applyFont="1" applyFill="1" applyBorder="1" applyAlignment="1" applyProtection="1">
      <alignment horizontal="center" vertical="center" wrapText="1"/>
    </xf>
    <xf numFmtId="43" fontId="2" fillId="0" borderId="1" xfId="0" applyNumberFormat="1" applyFont="1" applyFill="1" applyBorder="1" applyAlignment="1" applyProtection="1">
      <alignment horizontal="left" vertical="center" wrapText="1"/>
    </xf>
    <xf numFmtId="43" fontId="0" fillId="0" borderId="0" xfId="0" applyNumberForma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43" fontId="7" fillId="0" borderId="0" xfId="0" applyNumberFormat="1" applyFont="1" applyFill="1" applyAlignment="1">
      <alignment horizontal="left" vertical="center"/>
    </xf>
    <xf numFmtId="43" fontId="7" fillId="0" borderId="0" xfId="0" applyNumberFormat="1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43" fontId="2" fillId="0" borderId="1" xfId="0" applyNumberFormat="1" applyFont="1" applyFill="1" applyBorder="1" applyAlignment="1" applyProtection="1">
      <alignment horizontal="center" vertical="center" wrapText="1"/>
    </xf>
    <xf numFmtId="43" fontId="2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6"/>
  <sheetViews>
    <sheetView view="pageBreakPreview" zoomScale="70" zoomScaleNormal="70" workbookViewId="0">
      <pane ySplit="3" topLeftCell="A5" activePane="bottomLeft" state="frozen"/>
      <selection pane="bottomLeft" activeCell="C9" sqref="C9:C10"/>
    </sheetView>
  </sheetViews>
  <sheetFormatPr defaultColWidth="9" defaultRowHeight="14.5" customHeight="1"/>
  <cols>
    <col min="1" max="1" width="5.33203125" style="15" customWidth="1"/>
    <col min="2" max="2" width="12.83203125" style="15" customWidth="1"/>
    <col min="3" max="3" width="27" style="16" customWidth="1"/>
    <col min="4" max="4" width="24.25" style="16" customWidth="1"/>
    <col min="5" max="5" width="30.5" style="16" customWidth="1"/>
    <col min="6" max="6" width="9.58203125" style="17" customWidth="1"/>
    <col min="7" max="9" width="9.58203125" style="18" customWidth="1"/>
    <col min="10" max="10" width="27.58203125" style="16" customWidth="1"/>
    <col min="11" max="31" width="9" style="15"/>
    <col min="32" max="16384" width="9" style="19"/>
  </cols>
  <sheetData>
    <row r="1" spans="1:31" s="1" customFormat="1" ht="43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31" s="2" customFormat="1" ht="33" customHeight="1">
      <c r="A2" s="3"/>
      <c r="B2" s="3"/>
      <c r="C2" s="3"/>
      <c r="D2" s="3"/>
      <c r="E2" s="3"/>
      <c r="F2" s="3"/>
      <c r="G2" s="3"/>
      <c r="H2" s="3"/>
      <c r="I2" s="3"/>
      <c r="J2" s="5" t="s">
        <v>1</v>
      </c>
    </row>
    <row r="3" spans="1:31" s="3" customFormat="1" ht="39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7" t="s">
        <v>11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3" customFormat="1" ht="67" customHeight="1">
      <c r="A4" s="20">
        <v>1</v>
      </c>
      <c r="B4" s="20" t="s">
        <v>12</v>
      </c>
      <c r="C4" s="21" t="s">
        <v>13</v>
      </c>
      <c r="D4" s="20" t="s">
        <v>14</v>
      </c>
      <c r="E4" s="21" t="s">
        <v>15</v>
      </c>
      <c r="F4" s="22">
        <v>1.4</v>
      </c>
      <c r="G4" s="22">
        <v>1.4</v>
      </c>
      <c r="H4" s="22">
        <v>1.4</v>
      </c>
      <c r="I4" s="10">
        <f t="shared" ref="I4:I20" si="0">F4-H4</f>
        <v>0</v>
      </c>
      <c r="J4" s="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s="3" customFormat="1" ht="70" customHeight="1">
      <c r="A5" s="20">
        <v>2</v>
      </c>
      <c r="B5" s="20" t="s">
        <v>12</v>
      </c>
      <c r="C5" s="21" t="s">
        <v>16</v>
      </c>
      <c r="D5" s="20" t="s">
        <v>17</v>
      </c>
      <c r="E5" s="21" t="s">
        <v>18</v>
      </c>
      <c r="F5" s="22">
        <v>1.4</v>
      </c>
      <c r="G5" s="22">
        <v>1.4</v>
      </c>
      <c r="H5" s="22">
        <v>1.4</v>
      </c>
      <c r="I5" s="10">
        <f t="shared" si="0"/>
        <v>0</v>
      </c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3" customFormat="1" ht="86" customHeight="1">
      <c r="A6" s="20">
        <v>3</v>
      </c>
      <c r="B6" s="20" t="s">
        <v>12</v>
      </c>
      <c r="C6" s="21" t="s">
        <v>19</v>
      </c>
      <c r="D6" s="20" t="s">
        <v>20</v>
      </c>
      <c r="E6" s="21" t="s">
        <v>21</v>
      </c>
      <c r="F6" s="22">
        <v>0.8</v>
      </c>
      <c r="G6" s="22">
        <v>0.8</v>
      </c>
      <c r="H6" s="22">
        <v>0.8</v>
      </c>
      <c r="I6" s="10">
        <f t="shared" si="0"/>
        <v>0</v>
      </c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3" customFormat="1" ht="92" customHeight="1">
      <c r="A7" s="20">
        <v>4</v>
      </c>
      <c r="B7" s="20" t="s">
        <v>12</v>
      </c>
      <c r="C7" s="21" t="s">
        <v>22</v>
      </c>
      <c r="D7" s="20" t="s">
        <v>23</v>
      </c>
      <c r="E7" s="21" t="s">
        <v>21</v>
      </c>
      <c r="F7" s="22">
        <v>0.8</v>
      </c>
      <c r="G7" s="22">
        <v>0.8</v>
      </c>
      <c r="H7" s="22">
        <v>0.8</v>
      </c>
      <c r="I7" s="10">
        <f t="shared" si="0"/>
        <v>0</v>
      </c>
      <c r="J7" s="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3" customFormat="1" ht="86" customHeight="1">
      <c r="A8" s="20">
        <v>5</v>
      </c>
      <c r="B8" s="20" t="s">
        <v>12</v>
      </c>
      <c r="C8" s="21" t="s">
        <v>24</v>
      </c>
      <c r="D8" s="20" t="s">
        <v>25</v>
      </c>
      <c r="E8" s="21" t="s">
        <v>21</v>
      </c>
      <c r="F8" s="22">
        <v>0.8</v>
      </c>
      <c r="G8" s="22">
        <v>0.8</v>
      </c>
      <c r="H8" s="22">
        <v>0.8</v>
      </c>
      <c r="I8" s="10">
        <f t="shared" si="0"/>
        <v>0</v>
      </c>
      <c r="J8" s="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3" customFormat="1" ht="86" customHeight="1">
      <c r="A9" s="20">
        <v>6</v>
      </c>
      <c r="B9" s="20" t="s">
        <v>26</v>
      </c>
      <c r="C9" s="21" t="s">
        <v>27</v>
      </c>
      <c r="D9" s="20" t="s">
        <v>28</v>
      </c>
      <c r="E9" s="21" t="s">
        <v>29</v>
      </c>
      <c r="F9" s="22">
        <v>0.8</v>
      </c>
      <c r="G9" s="22">
        <v>0.8</v>
      </c>
      <c r="H9" s="22">
        <v>0.8</v>
      </c>
      <c r="I9" s="10">
        <f t="shared" si="0"/>
        <v>0</v>
      </c>
      <c r="J9" s="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3" customFormat="1" ht="93" customHeight="1">
      <c r="A10" s="20">
        <v>7</v>
      </c>
      <c r="B10" s="20" t="s">
        <v>26</v>
      </c>
      <c r="C10" s="21" t="s">
        <v>30</v>
      </c>
      <c r="D10" s="20" t="s">
        <v>31</v>
      </c>
      <c r="E10" s="21" t="s">
        <v>21</v>
      </c>
      <c r="F10" s="22">
        <v>0.8</v>
      </c>
      <c r="G10" s="22">
        <v>0.8</v>
      </c>
      <c r="H10" s="22">
        <v>0.8</v>
      </c>
      <c r="I10" s="10">
        <f t="shared" si="0"/>
        <v>0</v>
      </c>
      <c r="J10" s="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3" customFormat="1" ht="37">
      <c r="A11" s="20">
        <v>8</v>
      </c>
      <c r="B11" s="20" t="s">
        <v>26</v>
      </c>
      <c r="C11" s="21" t="s">
        <v>32</v>
      </c>
      <c r="D11" s="20" t="s">
        <v>33</v>
      </c>
      <c r="E11" s="21" t="s">
        <v>29</v>
      </c>
      <c r="F11" s="22">
        <v>0.8</v>
      </c>
      <c r="G11" s="22">
        <v>0.8</v>
      </c>
      <c r="H11" s="22">
        <v>0.8</v>
      </c>
      <c r="I11" s="10">
        <f t="shared" si="0"/>
        <v>0</v>
      </c>
      <c r="J11" s="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3" customFormat="1" ht="37">
      <c r="A12" s="20">
        <v>9</v>
      </c>
      <c r="B12" s="20" t="s">
        <v>34</v>
      </c>
      <c r="C12" s="21" t="s">
        <v>35</v>
      </c>
      <c r="D12" s="20" t="s">
        <v>36</v>
      </c>
      <c r="E12" s="21" t="s">
        <v>37</v>
      </c>
      <c r="F12" s="22">
        <v>0.8</v>
      </c>
      <c r="G12" s="22">
        <v>0.8</v>
      </c>
      <c r="H12" s="22">
        <v>0.8</v>
      </c>
      <c r="I12" s="10">
        <f t="shared" si="0"/>
        <v>0</v>
      </c>
      <c r="J12" s="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3" customFormat="1" ht="55.5">
      <c r="A13" s="20">
        <v>10</v>
      </c>
      <c r="B13" s="20" t="s">
        <v>38</v>
      </c>
      <c r="C13" s="21" t="s">
        <v>39</v>
      </c>
      <c r="D13" s="20" t="s">
        <v>40</v>
      </c>
      <c r="E13" s="21" t="s">
        <v>41</v>
      </c>
      <c r="F13" s="22">
        <v>1.4</v>
      </c>
      <c r="G13" s="22">
        <v>0</v>
      </c>
      <c r="H13" s="22">
        <v>1.4</v>
      </c>
      <c r="I13" s="10">
        <f t="shared" si="0"/>
        <v>0</v>
      </c>
      <c r="J13" s="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3" customFormat="1" ht="37">
      <c r="A14" s="20">
        <v>11</v>
      </c>
      <c r="B14" s="20" t="s">
        <v>38</v>
      </c>
      <c r="C14" s="21" t="s">
        <v>42</v>
      </c>
      <c r="D14" s="20" t="s">
        <v>43</v>
      </c>
      <c r="E14" s="21" t="s">
        <v>21</v>
      </c>
      <c r="F14" s="22">
        <v>0.8</v>
      </c>
      <c r="G14" s="22">
        <v>0.8</v>
      </c>
      <c r="H14" s="22">
        <v>0.8</v>
      </c>
      <c r="I14" s="10">
        <f t="shared" si="0"/>
        <v>0</v>
      </c>
      <c r="J14" s="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3" customFormat="1" ht="60" customHeight="1">
      <c r="A15" s="20">
        <v>12</v>
      </c>
      <c r="B15" s="20" t="s">
        <v>44</v>
      </c>
      <c r="C15" s="21" t="s">
        <v>45</v>
      </c>
      <c r="D15" s="20" t="s">
        <v>46</v>
      </c>
      <c r="E15" s="21" t="s">
        <v>47</v>
      </c>
      <c r="F15" s="22">
        <v>0.8</v>
      </c>
      <c r="G15" s="22">
        <v>0</v>
      </c>
      <c r="H15" s="22">
        <v>0.8</v>
      </c>
      <c r="I15" s="10">
        <f t="shared" si="0"/>
        <v>0</v>
      </c>
      <c r="J15" s="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3" customFormat="1" ht="74">
      <c r="A16" s="20">
        <v>13</v>
      </c>
      <c r="B16" s="20" t="s">
        <v>48</v>
      </c>
      <c r="C16" s="21" t="s">
        <v>49</v>
      </c>
      <c r="D16" s="20" t="s">
        <v>50</v>
      </c>
      <c r="E16" s="21" t="s">
        <v>51</v>
      </c>
      <c r="F16" s="22">
        <v>1.4</v>
      </c>
      <c r="G16" s="22">
        <v>1.4</v>
      </c>
      <c r="H16" s="22">
        <v>1.4</v>
      </c>
      <c r="I16" s="10">
        <f t="shared" si="0"/>
        <v>0</v>
      </c>
      <c r="J16" s="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3" customFormat="1" ht="74">
      <c r="A17" s="20">
        <v>14</v>
      </c>
      <c r="B17" s="20" t="s">
        <v>48</v>
      </c>
      <c r="C17" s="21" t="s">
        <v>52</v>
      </c>
      <c r="D17" s="20" t="s">
        <v>53</v>
      </c>
      <c r="E17" s="21" t="s">
        <v>51</v>
      </c>
      <c r="F17" s="22">
        <v>1.4</v>
      </c>
      <c r="G17" s="22">
        <v>1.4</v>
      </c>
      <c r="H17" s="22">
        <v>1.4</v>
      </c>
      <c r="I17" s="10">
        <f t="shared" si="0"/>
        <v>0</v>
      </c>
      <c r="J17" s="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3" customFormat="1" ht="96" customHeight="1">
      <c r="A18" s="20">
        <v>15</v>
      </c>
      <c r="B18" s="20" t="s">
        <v>48</v>
      </c>
      <c r="C18" s="21" t="s">
        <v>54</v>
      </c>
      <c r="D18" s="20" t="s">
        <v>55</v>
      </c>
      <c r="E18" s="21" t="s">
        <v>56</v>
      </c>
      <c r="F18" s="22">
        <v>0.8</v>
      </c>
      <c r="G18" s="22">
        <v>0</v>
      </c>
      <c r="H18" s="22">
        <v>0.8</v>
      </c>
      <c r="I18" s="10">
        <f t="shared" si="0"/>
        <v>0</v>
      </c>
      <c r="J18" s="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3" customFormat="1" ht="37">
      <c r="A19" s="20">
        <v>16</v>
      </c>
      <c r="B19" s="20" t="s">
        <v>48</v>
      </c>
      <c r="C19" s="21" t="s">
        <v>57</v>
      </c>
      <c r="D19" s="20" t="s">
        <v>58</v>
      </c>
      <c r="E19" s="21" t="s">
        <v>59</v>
      </c>
      <c r="F19" s="22">
        <v>0.8</v>
      </c>
      <c r="G19" s="22">
        <v>0.8</v>
      </c>
      <c r="H19" s="22">
        <v>0.8</v>
      </c>
      <c r="I19" s="10">
        <f t="shared" si="0"/>
        <v>0</v>
      </c>
      <c r="J19" s="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3" customFormat="1" ht="37">
      <c r="A20" s="20">
        <v>17</v>
      </c>
      <c r="B20" s="20" t="s">
        <v>48</v>
      </c>
      <c r="C20" s="21" t="s">
        <v>60</v>
      </c>
      <c r="D20" s="20" t="s">
        <v>61</v>
      </c>
      <c r="E20" s="21" t="s">
        <v>59</v>
      </c>
      <c r="F20" s="22">
        <v>0.8</v>
      </c>
      <c r="G20" s="22">
        <v>0</v>
      </c>
      <c r="H20" s="22">
        <v>0.8</v>
      </c>
      <c r="I20" s="10">
        <f t="shared" si="0"/>
        <v>0</v>
      </c>
      <c r="J20" s="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2" customFormat="1" ht="60" customHeight="1">
      <c r="A21" s="25" t="s">
        <v>62</v>
      </c>
      <c r="B21" s="25"/>
      <c r="C21" s="26"/>
      <c r="D21" s="26"/>
      <c r="E21" s="26"/>
      <c r="F21" s="12">
        <f>SUM(F4:F20)</f>
        <v>16.600000000000001</v>
      </c>
      <c r="G21" s="12">
        <f>SUM(G4:G20)</f>
        <v>12.8</v>
      </c>
      <c r="H21" s="12">
        <f>SUM(H4:H20)</f>
        <v>16.600000000000001</v>
      </c>
      <c r="I21" s="12">
        <f>SUM(I4:I20)</f>
        <v>0</v>
      </c>
      <c r="J21" s="23"/>
    </row>
    <row r="23" spans="1:31" ht="14.5" customHeight="1">
      <c r="G23" s="17"/>
      <c r="H23" s="17"/>
    </row>
    <row r="24" spans="1:31" ht="14.5" customHeight="1">
      <c r="G24" s="17"/>
      <c r="H24" s="17"/>
      <c r="I24" s="17"/>
    </row>
    <row r="25" spans="1:31" ht="14.5" customHeight="1">
      <c r="G25" s="17"/>
      <c r="H25" s="17"/>
      <c r="I25" s="17"/>
    </row>
    <row r="26" spans="1:31" ht="14.5" customHeight="1">
      <c r="G26" s="17"/>
      <c r="H26" s="17"/>
      <c r="I26" s="17"/>
    </row>
  </sheetData>
  <autoFilter ref="A3:AE21">
    <extLst/>
  </autoFilter>
  <mergeCells count="2">
    <mergeCell ref="A1:J1"/>
    <mergeCell ref="A21:E21"/>
  </mergeCells>
  <phoneticPr fontId="9" type="noConversion"/>
  <pageMargins left="0.75138888888888899" right="0.55069444444444404" top="0.74791666666666701" bottom="1" header="0.5" footer="0.5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4"/>
  <sheetViews>
    <sheetView tabSelected="1" view="pageBreakPreview" zoomScale="70" zoomScaleNormal="70" workbookViewId="0">
      <pane ySplit="4" topLeftCell="A5" activePane="bottomLeft" state="frozen"/>
      <selection pane="bottomLeft" sqref="A1:H1"/>
    </sheetView>
  </sheetViews>
  <sheetFormatPr defaultColWidth="9" defaultRowHeight="15"/>
  <cols>
    <col min="2" max="2" width="13.9140625" customWidth="1"/>
    <col min="3" max="3" width="34.5" customWidth="1"/>
    <col min="4" max="4" width="24" customWidth="1"/>
    <col min="5" max="5" width="25.25" customWidth="1"/>
    <col min="6" max="8" width="8.75" customWidth="1"/>
  </cols>
  <sheetData>
    <row r="1" spans="1:27" s="1" customFormat="1" ht="43" customHeight="1">
      <c r="A1" s="24" t="s">
        <v>63</v>
      </c>
      <c r="B1" s="24"/>
      <c r="C1" s="24"/>
      <c r="D1" s="24"/>
      <c r="E1" s="24"/>
      <c r="F1" s="24"/>
      <c r="G1" s="24"/>
      <c r="H1" s="24"/>
    </row>
    <row r="2" spans="1:27" s="2" customFormat="1" ht="27" customHeight="1">
      <c r="A2" s="27"/>
      <c r="B2" s="27"/>
      <c r="C2" s="5"/>
      <c r="D2" s="6"/>
      <c r="E2" s="6"/>
      <c r="F2" s="27"/>
      <c r="G2" s="27"/>
      <c r="H2" s="27"/>
    </row>
    <row r="3" spans="1:27" s="2" customFormat="1" ht="25" customHeight="1">
      <c r="A3" s="3"/>
      <c r="B3" s="3"/>
      <c r="C3" s="3"/>
      <c r="D3" s="3"/>
      <c r="E3" s="3"/>
      <c r="F3" s="3"/>
      <c r="G3" s="28" t="s">
        <v>1</v>
      </c>
      <c r="H3" s="28"/>
    </row>
    <row r="4" spans="1:27" s="3" customFormat="1" ht="37" customHeight="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10" t="s">
        <v>7</v>
      </c>
      <c r="G4" s="10" t="s">
        <v>8</v>
      </c>
      <c r="H4" s="10" t="s">
        <v>9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4" customFormat="1" ht="54" customHeight="1">
      <c r="A5" s="8">
        <v>1</v>
      </c>
      <c r="B5" s="8" t="s">
        <v>12</v>
      </c>
      <c r="C5" s="9" t="s">
        <v>13</v>
      </c>
      <c r="D5" s="8" t="s">
        <v>14</v>
      </c>
      <c r="E5" s="9" t="s">
        <v>15</v>
      </c>
      <c r="F5" s="11">
        <v>1.4</v>
      </c>
      <c r="G5" s="11">
        <v>1.4</v>
      </c>
      <c r="H5" s="11">
        <v>1.4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4" customFormat="1" ht="54" customHeight="1">
      <c r="A6" s="8">
        <v>2</v>
      </c>
      <c r="B6" s="8" t="s">
        <v>12</v>
      </c>
      <c r="C6" s="9" t="s">
        <v>16</v>
      </c>
      <c r="D6" s="8" t="s">
        <v>17</v>
      </c>
      <c r="E6" s="9" t="s">
        <v>18</v>
      </c>
      <c r="F6" s="11">
        <v>1.4</v>
      </c>
      <c r="G6" s="11">
        <v>1.4</v>
      </c>
      <c r="H6" s="11">
        <v>1.4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4" customFormat="1" ht="54" customHeight="1">
      <c r="A7" s="8">
        <v>3</v>
      </c>
      <c r="B7" s="8" t="s">
        <v>12</v>
      </c>
      <c r="C7" s="9" t="s">
        <v>19</v>
      </c>
      <c r="D7" s="8" t="s">
        <v>20</v>
      </c>
      <c r="E7" s="9" t="s">
        <v>21</v>
      </c>
      <c r="F7" s="11">
        <v>0.8</v>
      </c>
      <c r="G7" s="11">
        <v>0.8</v>
      </c>
      <c r="H7" s="11">
        <v>0.8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s="4" customFormat="1" ht="54" customHeight="1">
      <c r="A8" s="8">
        <v>4</v>
      </c>
      <c r="B8" s="8" t="s">
        <v>12</v>
      </c>
      <c r="C8" s="9" t="s">
        <v>22</v>
      </c>
      <c r="D8" s="8" t="s">
        <v>23</v>
      </c>
      <c r="E8" s="9" t="s">
        <v>21</v>
      </c>
      <c r="F8" s="11">
        <v>0.8</v>
      </c>
      <c r="G8" s="11">
        <v>0.8</v>
      </c>
      <c r="H8" s="11">
        <v>0.8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s="4" customFormat="1" ht="54" customHeight="1">
      <c r="A9" s="8">
        <v>5</v>
      </c>
      <c r="B9" s="8" t="s">
        <v>12</v>
      </c>
      <c r="C9" s="9" t="s">
        <v>24</v>
      </c>
      <c r="D9" s="8" t="s">
        <v>25</v>
      </c>
      <c r="E9" s="9" t="s">
        <v>21</v>
      </c>
      <c r="F9" s="11">
        <v>0.8</v>
      </c>
      <c r="G9" s="11">
        <v>0.8</v>
      </c>
      <c r="H9" s="11">
        <v>0.8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s="4" customFormat="1" ht="54" customHeight="1">
      <c r="A10" s="8">
        <v>6</v>
      </c>
      <c r="B10" s="8" t="s">
        <v>26</v>
      </c>
      <c r="C10" s="9" t="s">
        <v>27</v>
      </c>
      <c r="D10" s="8" t="s">
        <v>28</v>
      </c>
      <c r="E10" s="9" t="s">
        <v>29</v>
      </c>
      <c r="F10" s="11">
        <v>0.8</v>
      </c>
      <c r="G10" s="11">
        <v>0.8</v>
      </c>
      <c r="H10" s="11">
        <v>0.8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s="4" customFormat="1" ht="54" customHeight="1">
      <c r="A11" s="8">
        <v>7</v>
      </c>
      <c r="B11" s="8" t="s">
        <v>26</v>
      </c>
      <c r="C11" s="9" t="s">
        <v>30</v>
      </c>
      <c r="D11" s="8" t="s">
        <v>31</v>
      </c>
      <c r="E11" s="9" t="s">
        <v>21</v>
      </c>
      <c r="F11" s="11">
        <v>0.8</v>
      </c>
      <c r="G11" s="11">
        <v>0.8</v>
      </c>
      <c r="H11" s="11">
        <v>0.8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s="4" customFormat="1" ht="54" customHeight="1">
      <c r="A12" s="8">
        <v>8</v>
      </c>
      <c r="B12" s="8" t="s">
        <v>26</v>
      </c>
      <c r="C12" s="9" t="s">
        <v>32</v>
      </c>
      <c r="D12" s="8" t="s">
        <v>33</v>
      </c>
      <c r="E12" s="9" t="s">
        <v>29</v>
      </c>
      <c r="F12" s="11">
        <v>0.8</v>
      </c>
      <c r="G12" s="11">
        <v>0.8</v>
      </c>
      <c r="H12" s="11">
        <v>0.8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s="4" customFormat="1" ht="54" customHeight="1">
      <c r="A13" s="8">
        <v>9</v>
      </c>
      <c r="B13" s="8" t="s">
        <v>34</v>
      </c>
      <c r="C13" s="9" t="s">
        <v>35</v>
      </c>
      <c r="D13" s="8" t="s">
        <v>36</v>
      </c>
      <c r="E13" s="9" t="s">
        <v>37</v>
      </c>
      <c r="F13" s="11">
        <v>0.8</v>
      </c>
      <c r="G13" s="11">
        <v>0.8</v>
      </c>
      <c r="H13" s="11">
        <v>0.8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s="4" customFormat="1" ht="54" customHeight="1">
      <c r="A14" s="8">
        <v>10</v>
      </c>
      <c r="B14" s="8" t="s">
        <v>38</v>
      </c>
      <c r="C14" s="9" t="s">
        <v>39</v>
      </c>
      <c r="D14" s="8" t="s">
        <v>40</v>
      </c>
      <c r="E14" s="9" t="s">
        <v>41</v>
      </c>
      <c r="F14" s="11">
        <v>1.4</v>
      </c>
      <c r="G14" s="11">
        <v>0</v>
      </c>
      <c r="H14" s="11">
        <v>1.4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s="4" customFormat="1" ht="54" customHeight="1">
      <c r="A15" s="8">
        <v>11</v>
      </c>
      <c r="B15" s="8" t="s">
        <v>38</v>
      </c>
      <c r="C15" s="9" t="s">
        <v>42</v>
      </c>
      <c r="D15" s="8" t="s">
        <v>43</v>
      </c>
      <c r="E15" s="9" t="s">
        <v>21</v>
      </c>
      <c r="F15" s="11">
        <v>0.8</v>
      </c>
      <c r="G15" s="11">
        <v>0.8</v>
      </c>
      <c r="H15" s="11">
        <v>0.8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s="4" customFormat="1" ht="54" customHeight="1">
      <c r="A16" s="8">
        <v>12</v>
      </c>
      <c r="B16" s="8" t="s">
        <v>44</v>
      </c>
      <c r="C16" s="9" t="s">
        <v>45</v>
      </c>
      <c r="D16" s="8" t="s">
        <v>46</v>
      </c>
      <c r="E16" s="9" t="s">
        <v>47</v>
      </c>
      <c r="F16" s="11">
        <v>0.8</v>
      </c>
      <c r="G16" s="11">
        <v>0</v>
      </c>
      <c r="H16" s="11">
        <v>0.8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s="4" customFormat="1" ht="54" customHeight="1">
      <c r="A17" s="8">
        <v>13</v>
      </c>
      <c r="B17" s="8" t="s">
        <v>48</v>
      </c>
      <c r="C17" s="9" t="s">
        <v>49</v>
      </c>
      <c r="D17" s="8" t="s">
        <v>50</v>
      </c>
      <c r="E17" s="9" t="s">
        <v>51</v>
      </c>
      <c r="F17" s="11">
        <v>1.4</v>
      </c>
      <c r="G17" s="11">
        <v>1.4</v>
      </c>
      <c r="H17" s="11">
        <v>1.4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s="4" customFormat="1" ht="54" customHeight="1">
      <c r="A18" s="8">
        <v>14</v>
      </c>
      <c r="B18" s="8" t="s">
        <v>48</v>
      </c>
      <c r="C18" s="9" t="s">
        <v>52</v>
      </c>
      <c r="D18" s="8" t="s">
        <v>53</v>
      </c>
      <c r="E18" s="9" t="s">
        <v>51</v>
      </c>
      <c r="F18" s="11">
        <v>1.4</v>
      </c>
      <c r="G18" s="11">
        <v>1.4</v>
      </c>
      <c r="H18" s="11">
        <v>1.4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s="4" customFormat="1" ht="54" customHeight="1">
      <c r="A19" s="8">
        <v>15</v>
      </c>
      <c r="B19" s="8" t="s">
        <v>48</v>
      </c>
      <c r="C19" s="9" t="s">
        <v>54</v>
      </c>
      <c r="D19" s="8" t="s">
        <v>55</v>
      </c>
      <c r="E19" s="9" t="s">
        <v>56</v>
      </c>
      <c r="F19" s="11">
        <v>0.8</v>
      </c>
      <c r="G19" s="11">
        <v>0</v>
      </c>
      <c r="H19" s="11">
        <v>0.8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s="4" customFormat="1" ht="54" customHeight="1">
      <c r="A20" s="8">
        <v>16</v>
      </c>
      <c r="B20" s="8" t="s">
        <v>48</v>
      </c>
      <c r="C20" s="9" t="s">
        <v>57</v>
      </c>
      <c r="D20" s="8" t="s">
        <v>58</v>
      </c>
      <c r="E20" s="9" t="s">
        <v>59</v>
      </c>
      <c r="F20" s="11">
        <v>0.8</v>
      </c>
      <c r="G20" s="11">
        <v>0.8</v>
      </c>
      <c r="H20" s="11">
        <v>0.8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s="4" customFormat="1" ht="54" customHeight="1">
      <c r="A21" s="8">
        <v>17</v>
      </c>
      <c r="B21" s="8" t="s">
        <v>48</v>
      </c>
      <c r="C21" s="9" t="s">
        <v>60</v>
      </c>
      <c r="D21" s="8" t="s">
        <v>61</v>
      </c>
      <c r="E21" s="9" t="s">
        <v>59</v>
      </c>
      <c r="F21" s="11">
        <v>0.8</v>
      </c>
      <c r="G21" s="11">
        <v>0</v>
      </c>
      <c r="H21" s="11">
        <v>0.8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s="2" customFormat="1" ht="55" customHeight="1">
      <c r="A22" s="25" t="s">
        <v>62</v>
      </c>
      <c r="B22" s="25"/>
      <c r="C22" s="26"/>
      <c r="D22" s="26"/>
      <c r="E22" s="26"/>
      <c r="F22" s="12">
        <f>SUM(F5:F21)</f>
        <v>16.600000000000001</v>
      </c>
      <c r="G22" s="12">
        <f>SUM(G5:G21)</f>
        <v>12.8</v>
      </c>
      <c r="H22" s="12">
        <f>SUM(H5:H21)</f>
        <v>16.600000000000001</v>
      </c>
    </row>
    <row r="24" spans="1:27">
      <c r="F24" s="13"/>
      <c r="G24" s="13"/>
      <c r="H24" s="13"/>
    </row>
  </sheetData>
  <autoFilter ref="A4:AA22">
    <extLst/>
  </autoFilter>
  <mergeCells count="5">
    <mergeCell ref="A1:H1"/>
    <mergeCell ref="A2:B2"/>
    <mergeCell ref="F2:H2"/>
    <mergeCell ref="G3:H3"/>
    <mergeCell ref="A22:E22"/>
  </mergeCells>
  <phoneticPr fontId="9" type="noConversion"/>
  <pageMargins left="0.75138888888888899" right="0.75138888888888899" top="0.90486111111111101" bottom="1" header="0.5" footer="0.5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整体情况</vt:lpstr>
      <vt:lpstr>拟支持情况</vt:lpstr>
      <vt:lpstr>拟支持情况!Print_Titles</vt:lpstr>
      <vt:lpstr>整体情况!Print_Titles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Windows User</cp:lastModifiedBy>
  <dcterms:created xsi:type="dcterms:W3CDTF">2006-09-17T08:00:00Z</dcterms:created>
  <dcterms:modified xsi:type="dcterms:W3CDTF">2025-01-03T03:01:54Z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3E9D83B2223944D69502676E8F57B0F4_13</vt:lpwstr>
  </property>
  <property fmtid="{D5CDD505-2E9C-101B-9397-08002B2CF9AE}" pid="3" name="KSOProductBuildVer">
    <vt:lpwstr>2052-12.8.2.1115</vt:lpwstr>
  </property>
</Properties>
</file>